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66925"/>
  <mc:AlternateContent xmlns:mc="http://schemas.openxmlformats.org/markup-compatibility/2006">
    <mc:Choice Requires="x15">
      <x15ac:absPath xmlns:x15ac="http://schemas.microsoft.com/office/spreadsheetml/2010/11/ac" url="https://spgebe-my.sharepoint.com/personal/rosalie_pype_spge_be/Documents/Documents/"/>
    </mc:Choice>
  </mc:AlternateContent>
  <xr:revisionPtr revIDLastSave="2" documentId="8_{22D9E703-2545-459C-949A-917F55785B2D}" xr6:coauthVersionLast="47" xr6:coauthVersionMax="47" xr10:uidLastSave="{A8DC4C82-ACCC-4253-A5BB-709C53663DB1}"/>
  <workbookProtection workbookAlgorithmName="SHA-512" workbookHashValue="0Z0iepojPDR14BSNIrqdjkJlIVKlSTcGXbHcGgacGEJy5wfLxUe93+ErVTF1YbRxXV2iWUfCCB8uWvdG4QZxlQ==" workbookSaltValue="GRDrJylWWk4rn2RUqArAGg==" workbookSpinCount="100000" lockStructure="1"/>
  <bookViews>
    <workbookView xWindow="-108" yWindow="-108" windowWidth="23256" windowHeight="12576" tabRatio="736" xr2:uid="{00000000-000D-0000-FFFF-FFFF00000000}"/>
  </bookViews>
  <sheets>
    <sheet name="Encodage_analyses" sheetId="10" r:id="rId1"/>
    <sheet name="Formule_complete" sheetId="6" r:id="rId2"/>
    <sheet name="Form_simplifiee_couts_unitaires" sheetId="8" r:id="rId3"/>
    <sheet name="CVAI_CU" sheetId="7" state="hidden" r:id="rId4"/>
    <sheet name="taxe_FS" sheetId="9" state="hidden" r:id="rId5"/>
    <sheet name="données_FC" sheetId="1" state="hidden" r:id="rId6"/>
    <sheet name="taxe_FC" sheetId="2" state="hidden" r:id="rId7"/>
    <sheet name="CVAI_FC" sheetId="3" state="hidden" r:id="rId8"/>
    <sheet name="CAI_FC" sheetId="5" state="hidden" r:id="rId9"/>
    <sheet name="frequence_surveillance" sheetId="11" state="hidden" r:id="rId10"/>
  </sheets>
  <definedNames>
    <definedName name="_1">taxe_FS!$P$2:$Q$2</definedName>
    <definedName name="_10">taxe_FS!$P$10:$T$10</definedName>
    <definedName name="_10a">taxe_FS!$G$34</definedName>
    <definedName name="_10b">taxe_FS!$G$35</definedName>
    <definedName name="_10c">taxe_FS!$G$36</definedName>
    <definedName name="_10d">taxe_FS!$G$37</definedName>
    <definedName name="_10e">taxe_FS!$G$38</definedName>
    <definedName name="_12">taxe_FS!$P$11:$T$11</definedName>
    <definedName name="_12a">taxe_FS!$G$39</definedName>
    <definedName name="_12b">taxe_FS!$G$40</definedName>
    <definedName name="_12c">taxe_FS!$G$41</definedName>
    <definedName name="_12d">taxe_FS!$G$42</definedName>
    <definedName name="_12e">taxe_FS!$G$43</definedName>
    <definedName name="_13">taxe_FS!$P$12</definedName>
    <definedName name="_13a">taxe_FS!$G$44</definedName>
    <definedName name="_14">taxe_FS!$P$13:$Q$13</definedName>
    <definedName name="_14a">taxe_FS!$G$45:$G$46</definedName>
    <definedName name="_14b">taxe_FS!$G$47</definedName>
    <definedName name="_15">taxe_FS!$P$14</definedName>
    <definedName name="_15a">taxe_FS!$G$48</definedName>
    <definedName name="_16">taxe_FS!$P$15:$AA$15</definedName>
    <definedName name="_16a">taxe_FS!$G$49</definedName>
    <definedName name="_16b">taxe_FS!$G$50</definedName>
    <definedName name="_16c">taxe_FS!$G$51</definedName>
    <definedName name="_16d">taxe_FS!$G$52</definedName>
    <definedName name="_16e">taxe_FS!$G$53</definedName>
    <definedName name="_16f">taxe_FS!$G$54</definedName>
    <definedName name="_16g">taxe_FS!$G$55</definedName>
    <definedName name="_16h">taxe_FS!$G$56</definedName>
    <definedName name="_16i">taxe_FS!$G$57</definedName>
    <definedName name="_16j">taxe_FS!$G$58</definedName>
    <definedName name="_16k">taxe_FS!$G$59</definedName>
    <definedName name="_16l">taxe_FS!$G$60</definedName>
    <definedName name="_17">taxe_FS!$P$16:$S$16</definedName>
    <definedName name="_17a">taxe_FS!$G$61:$G$62</definedName>
    <definedName name="_17b">taxe_FS!$G$63:$G$71</definedName>
    <definedName name="_17c">taxe_FS!$G$72:$G$73</definedName>
    <definedName name="_17d">taxe_FS!$G$74</definedName>
    <definedName name="_18">taxe_FS!$P$17:$Q$17</definedName>
    <definedName name="_18a">taxe_FS!$G$75</definedName>
    <definedName name="_18b">taxe_FS!$G$76</definedName>
    <definedName name="_19">taxe_FS!$P$18:$T$18</definedName>
    <definedName name="_19a">taxe_FS!$G$77</definedName>
    <definedName name="_19b">taxe_FS!$G$78</definedName>
    <definedName name="_19c">taxe_FS!$G$79:$G$80</definedName>
    <definedName name="_19d">taxe_FS!$G$81</definedName>
    <definedName name="_19e">taxe_FS!$G$82</definedName>
    <definedName name="_1a">taxe_FS!$G$2:$G$13</definedName>
    <definedName name="_1b">taxe_FS!$G$14:$G$17</definedName>
    <definedName name="_2">taxe_FS!$P$3</definedName>
    <definedName name="_20">taxe_FS!$P$19</definedName>
    <definedName name="_20a">taxe_FS!$G$83</definedName>
    <definedName name="_21">taxe_FS!$P$20</definedName>
    <definedName name="_21a">taxe_FS!$G$84</definedName>
    <definedName name="_22">taxe_FS!$P$21</definedName>
    <definedName name="_22a">taxe_FS!$G$85</definedName>
    <definedName name="_23">taxe_FS!$P$22</definedName>
    <definedName name="_23a">taxe_FS!$G$86</definedName>
    <definedName name="_24">taxe_FS!$P$23:$R$23</definedName>
    <definedName name="_24a">taxe_FS!$G$87</definedName>
    <definedName name="_24b">taxe_FS!$G$88</definedName>
    <definedName name="_24c">taxe_FS!$G$89</definedName>
    <definedName name="_25">taxe_FS!$P$24</definedName>
    <definedName name="_25a">taxe_FS!$G$90:$G$91</definedName>
    <definedName name="_26">taxe_FS!$P$25:$Q$25</definedName>
    <definedName name="_26a">taxe_FS!$G$92</definedName>
    <definedName name="_26b">taxe_FS!$G$93</definedName>
    <definedName name="_27">taxe_FS!$P$26:$Q$26</definedName>
    <definedName name="_27a">taxe_FS!$G$94</definedName>
    <definedName name="_27b">taxe_FS!$G$95</definedName>
    <definedName name="_28">taxe_FS!$P$27</definedName>
    <definedName name="_28a">taxe_FS!$G$96</definedName>
    <definedName name="_29">taxe_FS!$P$28</definedName>
    <definedName name="_29a">taxe_FS!$G$97</definedName>
    <definedName name="_2a">taxe_FS!$G$18</definedName>
    <definedName name="_3">taxe_FS!$P$4</definedName>
    <definedName name="_30">taxe_FS!$P$29</definedName>
    <definedName name="_30a">taxe_FS!$G$98</definedName>
    <definedName name="_31">taxe_FS!$P$30</definedName>
    <definedName name="_31a">taxe_FS!$G$99</definedName>
    <definedName name="_32">taxe_FS!$P$31</definedName>
    <definedName name="_32a">taxe_FS!$G$100</definedName>
    <definedName name="_35">taxe_FS!$P$32</definedName>
    <definedName name="_35a">taxe_FS!$G$101</definedName>
    <definedName name="_37">taxe_FS!$P$33:$S$33</definedName>
    <definedName name="_37a">taxe_FS!$G$102</definedName>
    <definedName name="_37b">taxe_FS!$G$103</definedName>
    <definedName name="_37c">taxe_FS!$G$104</definedName>
    <definedName name="_37d">taxe_FS!$G$105</definedName>
    <definedName name="_38">taxe_FS!$P$34</definedName>
    <definedName name="_38a">taxe_FS!$G$106</definedName>
    <definedName name="_3a">taxe_FS!$G$19</definedName>
    <definedName name="_4">taxe_FS!$P$5:$R$5</definedName>
    <definedName name="_40">taxe_FS!$P$35</definedName>
    <definedName name="_40a">taxe_FS!$G$107</definedName>
    <definedName name="_42">taxe_FS!$P$36</definedName>
    <definedName name="_42a">taxe_FS!$G$108</definedName>
    <definedName name="_43">taxe_FS!$P$37</definedName>
    <definedName name="_43a">taxe_FS!$G$109</definedName>
    <definedName name="_45">taxe_FS!$P$38</definedName>
    <definedName name="_45a">taxe_FS!$G$110</definedName>
    <definedName name="_48">taxe_FS!$P$39</definedName>
    <definedName name="_48a">taxe_FS!$G$111</definedName>
    <definedName name="_4a">taxe_FS!$G$20</definedName>
    <definedName name="_4b">taxe_FS!$G$21</definedName>
    <definedName name="_4c">taxe_FS!$G$22</definedName>
    <definedName name="_5">taxe_FS!$P$6:$Q$6</definedName>
    <definedName name="_50">taxe_FS!$P$40</definedName>
    <definedName name="_50a">taxe_FS!$G$112</definedName>
    <definedName name="_53">taxe_FS!$P$41</definedName>
    <definedName name="_53a">taxe_FS!$G$113</definedName>
    <definedName name="_5a">taxe_FS!$G$23:$G$26</definedName>
    <definedName name="_5b">taxe_FS!$G$27</definedName>
    <definedName name="_6">taxe_FS!$P$7:$Q$7</definedName>
    <definedName name="_60">taxe_FS!$P$42</definedName>
    <definedName name="_60a">taxe_FS!$G$114</definedName>
    <definedName name="_61">taxe_FS!$P$43</definedName>
    <definedName name="_61a">taxe_FS!$G$115</definedName>
    <definedName name="_66">taxe_FS!$P$44:$Q$44</definedName>
    <definedName name="_66a">taxe_FS!$G$116</definedName>
    <definedName name="_66b">taxe_FS!$G$117</definedName>
    <definedName name="_6a">taxe_FS!$G$28</definedName>
    <definedName name="_6b">taxe_FS!$G$29</definedName>
    <definedName name="_7">taxe_FS!$P$8:$R$8</definedName>
    <definedName name="_79">taxe_FS!$P$45:$Q$45</definedName>
    <definedName name="_79a">taxe_FS!$G$118</definedName>
    <definedName name="_79b">taxe_FS!$G$119</definedName>
    <definedName name="_7a">taxe_FS!$G$30</definedName>
    <definedName name="_7b">taxe_FS!$G$31</definedName>
    <definedName name="_7c">taxe_FS!$G$32</definedName>
    <definedName name="_80">taxe_FS!$P$46</definedName>
    <definedName name="_80a">taxe_FS!$G$120</definedName>
    <definedName name="_83">taxe_FS!$P$47:$Q$47</definedName>
    <definedName name="_83a">taxe_FS!$G$121</definedName>
    <definedName name="_83b">taxe_FS!$G$122</definedName>
    <definedName name="_84">taxe_FS!$P$48:$Q$48</definedName>
    <definedName name="_84a">taxe_FS!$G$123</definedName>
    <definedName name="_84b">taxe_FS!$G$124</definedName>
    <definedName name="_85">taxe_FS!$P$49:$Q$49</definedName>
    <definedName name="_85a">taxe_FS!$G$125</definedName>
    <definedName name="_85b">taxe_FS!$G$126</definedName>
    <definedName name="_86">taxe_FS!$P$50</definedName>
    <definedName name="_86a">taxe_FS!$G$127</definedName>
    <definedName name="_88">taxe_FS!$P$51</definedName>
    <definedName name="_88a">taxe_FS!$G$128</definedName>
    <definedName name="_9">taxe_FS!$P$9</definedName>
    <definedName name="_90">taxe_FS!$P$52</definedName>
    <definedName name="_90a">taxe_FS!$G$129</definedName>
    <definedName name="_92">taxe_FS!$P$53:$T$53</definedName>
    <definedName name="_92a">taxe_FS!$G$130</definedName>
    <definedName name="_92b">taxe_FS!$G$131</definedName>
    <definedName name="_92c">taxe_FS!$G$132</definedName>
    <definedName name="_92d">taxe_FS!$G$133</definedName>
    <definedName name="_92e">taxe_FS!$G$134</definedName>
    <definedName name="_93">taxe_FS!$P$54</definedName>
    <definedName name="_93a">taxe_FS!$G$135</definedName>
    <definedName name="_9a">taxe_FS!$G$33</definedName>
    <definedName name="CA">taxe_FS!$M$2:$M$54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6" l="1"/>
  <c r="K35" i="10" l="1"/>
  <c r="L35" i="10"/>
  <c r="M35" i="10"/>
  <c r="N35" i="10"/>
  <c r="O35" i="10"/>
  <c r="P35" i="10"/>
  <c r="P74" i="10" s="1"/>
  <c r="P55" i="10" s="1"/>
  <c r="Q35" i="10"/>
  <c r="Q74" i="10" s="1"/>
  <c r="R35" i="10"/>
  <c r="R74" i="10" s="1"/>
  <c r="R55" i="10" s="1"/>
  <c r="S35" i="10"/>
  <c r="S74" i="10" s="1"/>
  <c r="S55" i="10" s="1"/>
  <c r="T35" i="10"/>
  <c r="T74" i="10" s="1"/>
  <c r="T55" i="10" s="1"/>
  <c r="U35" i="10"/>
  <c r="V35" i="10"/>
  <c r="V74" i="10" s="1"/>
  <c r="V55" i="10" s="1"/>
  <c r="W35" i="10"/>
  <c r="X35" i="10"/>
  <c r="Y35" i="10"/>
  <c r="Z35" i="10"/>
  <c r="AA35" i="10"/>
  <c r="AB35" i="10"/>
  <c r="AC35" i="10"/>
  <c r="AC74" i="10" s="1"/>
  <c r="AD35" i="10"/>
  <c r="AD74" i="10" s="1"/>
  <c r="AD55" i="10" s="1"/>
  <c r="AE35" i="10"/>
  <c r="AE74" i="10" s="1"/>
  <c r="AE55" i="10" s="1"/>
  <c r="AF35" i="10"/>
  <c r="AF74" i="10" s="1"/>
  <c r="AF55" i="10" s="1"/>
  <c r="AG35" i="10"/>
  <c r="AH35" i="10"/>
  <c r="AH74" i="10" s="1"/>
  <c r="AH55" i="10" s="1"/>
  <c r="AI35" i="10"/>
  <c r="AJ35" i="10"/>
  <c r="AK35" i="10"/>
  <c r="AL35" i="10"/>
  <c r="AM35" i="10"/>
  <c r="AN35" i="10"/>
  <c r="AN74" i="10" s="1"/>
  <c r="AN55" i="10" s="1"/>
  <c r="AO35" i="10"/>
  <c r="AO74" i="10" s="1"/>
  <c r="AO55" i="10" s="1"/>
  <c r="AP35" i="10"/>
  <c r="AP74" i="10" s="1"/>
  <c r="AP55" i="10" s="1"/>
  <c r="AQ35" i="10"/>
  <c r="AQ74" i="10" s="1"/>
  <c r="AQ55" i="10" s="1"/>
  <c r="AR35" i="10"/>
  <c r="AR74" i="10" s="1"/>
  <c r="AR55" i="10" s="1"/>
  <c r="AS35" i="10"/>
  <c r="AT35" i="10"/>
  <c r="AT74" i="10" s="1"/>
  <c r="AT55" i="10" s="1"/>
  <c r="AU35" i="10"/>
  <c r="AV35" i="10"/>
  <c r="AW35" i="10"/>
  <c r="AX35" i="10"/>
  <c r="AY35" i="10"/>
  <c r="AZ35" i="10"/>
  <c r="AZ74" i="10" s="1"/>
  <c r="AZ55" i="10" s="1"/>
  <c r="BA35" i="10"/>
  <c r="BA74" i="10" s="1"/>
  <c r="BA55" i="10" s="1"/>
  <c r="BB35" i="10"/>
  <c r="BB74" i="10" s="1"/>
  <c r="BB55" i="10" s="1"/>
  <c r="BC35" i="10"/>
  <c r="BC74" i="10" s="1"/>
  <c r="BC55" i="10" s="1"/>
  <c r="BD35" i="10"/>
  <c r="BD74" i="10" s="1"/>
  <c r="BD55" i="10" s="1"/>
  <c r="BE35" i="10"/>
  <c r="BF35" i="10"/>
  <c r="BF74" i="10" s="1"/>
  <c r="BF55" i="10" s="1"/>
  <c r="BG35" i="10"/>
  <c r="BH35" i="10"/>
  <c r="BI35" i="10"/>
  <c r="BJ35" i="10"/>
  <c r="BK35" i="10"/>
  <c r="BL35" i="10"/>
  <c r="BM35" i="10"/>
  <c r="BM74" i="10" s="1"/>
  <c r="BM55" i="10" s="1"/>
  <c r="BN35" i="10"/>
  <c r="BN74" i="10" s="1"/>
  <c r="BN55" i="10" s="1"/>
  <c r="BO35" i="10"/>
  <c r="BO74" i="10" s="1"/>
  <c r="BO55" i="10" s="1"/>
  <c r="BP35" i="10"/>
  <c r="BP74" i="10" s="1"/>
  <c r="BP55" i="10" s="1"/>
  <c r="BQ35" i="10"/>
  <c r="BR35" i="10"/>
  <c r="BR74" i="10" s="1"/>
  <c r="BR55" i="10" s="1"/>
  <c r="BS35" i="10"/>
  <c r="BT35" i="10"/>
  <c r="BU35" i="10"/>
  <c r="BV35" i="10"/>
  <c r="BW35" i="10"/>
  <c r="BX35" i="10"/>
  <c r="BX74" i="10" s="1"/>
  <c r="BX55" i="10" s="1"/>
  <c r="BY35" i="10"/>
  <c r="BY74" i="10" s="1"/>
  <c r="BY55" i="10" s="1"/>
  <c r="BZ35" i="10"/>
  <c r="BZ74" i="10" s="1"/>
  <c r="BZ55" i="10" s="1"/>
  <c r="CA35" i="10"/>
  <c r="CA74" i="10" s="1"/>
  <c r="CA55" i="10" s="1"/>
  <c r="CB35" i="10"/>
  <c r="CB74" i="10" s="1"/>
  <c r="CB55" i="10" s="1"/>
  <c r="CC35" i="10"/>
  <c r="CD35" i="10"/>
  <c r="CD74" i="10" s="1"/>
  <c r="CD55" i="10" s="1"/>
  <c r="CE35" i="10"/>
  <c r="CF35" i="10"/>
  <c r="CG35" i="10"/>
  <c r="CH35" i="10"/>
  <c r="CI35" i="10"/>
  <c r="CJ35" i="10"/>
  <c r="CJ74" i="10" s="1"/>
  <c r="CJ55" i="10" s="1"/>
  <c r="CK35" i="10"/>
  <c r="CK74" i="10" s="1"/>
  <c r="CL35" i="10"/>
  <c r="CL74" i="10" s="1"/>
  <c r="CL55" i="10" s="1"/>
  <c r="CM35" i="10"/>
  <c r="CM74" i="10" s="1"/>
  <c r="CM55" i="10" s="1"/>
  <c r="CN35" i="10"/>
  <c r="CN74" i="10" s="1"/>
  <c r="CN55" i="10" s="1"/>
  <c r="CO35" i="10"/>
  <c r="CP35" i="10"/>
  <c r="CP74" i="10" s="1"/>
  <c r="CP55" i="10" s="1"/>
  <c r="CQ35" i="10"/>
  <c r="CR35" i="10"/>
  <c r="CS35" i="10"/>
  <c r="CT35" i="10"/>
  <c r="CU35" i="10"/>
  <c r="CV35" i="10"/>
  <c r="CV74" i="10" s="1"/>
  <c r="CV55" i="10" s="1"/>
  <c r="CW35" i="10"/>
  <c r="CW74" i="10" s="1"/>
  <c r="CW55" i="10" s="1"/>
  <c r="CX35" i="10"/>
  <c r="CX74" i="10" s="1"/>
  <c r="CX55" i="10" s="1"/>
  <c r="CY35" i="10"/>
  <c r="CY74" i="10" s="1"/>
  <c r="CY55" i="10" s="1"/>
  <c r="CZ35" i="10"/>
  <c r="CZ74" i="10" s="1"/>
  <c r="CZ55" i="10" s="1"/>
  <c r="DA35" i="10"/>
  <c r="DB35" i="10"/>
  <c r="DB74" i="10" s="1"/>
  <c r="DB55" i="10" s="1"/>
  <c r="DC35" i="10"/>
  <c r="DD35" i="10"/>
  <c r="DE35" i="10"/>
  <c r="DF35" i="10"/>
  <c r="DG35" i="10"/>
  <c r="DH35" i="10"/>
  <c r="DH74" i="10" s="1"/>
  <c r="DH55" i="10" s="1"/>
  <c r="DI35" i="10"/>
  <c r="DI74" i="10" s="1"/>
  <c r="DI55" i="10" s="1"/>
  <c r="DJ35" i="10"/>
  <c r="DJ74" i="10" s="1"/>
  <c r="DJ55" i="10" s="1"/>
  <c r="DK35" i="10"/>
  <c r="DK74" i="10" s="1"/>
  <c r="DK55" i="10" s="1"/>
  <c r="DL35" i="10"/>
  <c r="DL74" i="10" s="1"/>
  <c r="DL55" i="10" s="1"/>
  <c r="DM35" i="10"/>
  <c r="DN35" i="10"/>
  <c r="DN74" i="10" s="1"/>
  <c r="DN55" i="10" s="1"/>
  <c r="DO35" i="10"/>
  <c r="DP35" i="10"/>
  <c r="DQ35" i="10"/>
  <c r="DR35" i="10"/>
  <c r="DS35" i="10"/>
  <c r="DT35" i="10"/>
  <c r="DT74" i="10" s="1"/>
  <c r="DT55" i="10" s="1"/>
  <c r="DU35" i="10"/>
  <c r="DU74" i="10" s="1"/>
  <c r="DV35" i="10"/>
  <c r="DV74" i="10" s="1"/>
  <c r="DV55" i="10" s="1"/>
  <c r="DW35" i="10"/>
  <c r="DW74" i="10" s="1"/>
  <c r="DW55" i="10" s="1"/>
  <c r="DX35" i="10"/>
  <c r="DX74" i="10" s="1"/>
  <c r="DX55" i="10" s="1"/>
  <c r="DY35" i="10"/>
  <c r="DZ35" i="10"/>
  <c r="DZ74" i="10" s="1"/>
  <c r="DZ55" i="10" s="1"/>
  <c r="EA35" i="10"/>
  <c r="EB35" i="10"/>
  <c r="EC35" i="10"/>
  <c r="ED35" i="10"/>
  <c r="EE35" i="10"/>
  <c r="EF35" i="10"/>
  <c r="EG35" i="10"/>
  <c r="EG74" i="10" s="1"/>
  <c r="EH35" i="10"/>
  <c r="EH74" i="10" s="1"/>
  <c r="EH55" i="10" s="1"/>
  <c r="EI35" i="10"/>
  <c r="EI74" i="10" s="1"/>
  <c r="EI55" i="10" s="1"/>
  <c r="EJ35" i="10"/>
  <c r="EJ74" i="10" s="1"/>
  <c r="EJ55" i="10" s="1"/>
  <c r="EK35" i="10"/>
  <c r="EL35" i="10"/>
  <c r="EL74" i="10" s="1"/>
  <c r="EL55" i="10" s="1"/>
  <c r="EM35" i="10"/>
  <c r="EN35" i="10"/>
  <c r="EO35" i="10"/>
  <c r="EP35" i="10"/>
  <c r="EQ35" i="10"/>
  <c r="ER35" i="10"/>
  <c r="ER74" i="10" s="1"/>
  <c r="ER55" i="10" s="1"/>
  <c r="ES35" i="10"/>
  <c r="ES74" i="10" s="1"/>
  <c r="ES55" i="10" s="1"/>
  <c r="ET35" i="10"/>
  <c r="ET74" i="10" s="1"/>
  <c r="ET55" i="10" s="1"/>
  <c r="EU35" i="10"/>
  <c r="EU74" i="10" s="1"/>
  <c r="EU55" i="10" s="1"/>
  <c r="EV35" i="10"/>
  <c r="EV74" i="10" s="1"/>
  <c r="EV55" i="10" s="1"/>
  <c r="EW35" i="10"/>
  <c r="EX35" i="10"/>
  <c r="EX74" i="10" s="1"/>
  <c r="EX55" i="10" s="1"/>
  <c r="EY35" i="10"/>
  <c r="EZ35" i="10"/>
  <c r="FA35" i="10"/>
  <c r="FB35" i="10"/>
  <c r="FC35" i="10"/>
  <c r="FD35" i="10"/>
  <c r="FD74" i="10" s="1"/>
  <c r="FD55" i="10" s="1"/>
  <c r="FE35" i="10"/>
  <c r="FE74" i="10" s="1"/>
  <c r="FE55" i="10" s="1"/>
  <c r="FF35" i="10"/>
  <c r="FF74" i="10" s="1"/>
  <c r="FF55" i="10" s="1"/>
  <c r="FG35" i="10"/>
  <c r="FG74" i="10" s="1"/>
  <c r="FG55" i="10" s="1"/>
  <c r="FH35" i="10"/>
  <c r="FH74" i="10" s="1"/>
  <c r="FH55" i="10" s="1"/>
  <c r="FI35" i="10"/>
  <c r="FJ35" i="10"/>
  <c r="FJ74" i="10" s="1"/>
  <c r="FJ55" i="10" s="1"/>
  <c r="FK35" i="10"/>
  <c r="FL35" i="10"/>
  <c r="FM35" i="10"/>
  <c r="FN35" i="10"/>
  <c r="FO35" i="10"/>
  <c r="FP35" i="10"/>
  <c r="FP74" i="10" s="1"/>
  <c r="FP55" i="10" s="1"/>
  <c r="FQ35" i="10"/>
  <c r="FQ74" i="10" s="1"/>
  <c r="FQ55" i="10" s="1"/>
  <c r="FR35" i="10"/>
  <c r="FR74" i="10" s="1"/>
  <c r="FR55" i="10" s="1"/>
  <c r="FS35" i="10"/>
  <c r="FS74" i="10" s="1"/>
  <c r="FS55" i="10" s="1"/>
  <c r="FT35" i="10"/>
  <c r="FT74" i="10" s="1"/>
  <c r="FT55" i="10" s="1"/>
  <c r="FU35" i="10"/>
  <c r="FV35" i="10"/>
  <c r="FV74" i="10" s="1"/>
  <c r="FV55" i="10" s="1"/>
  <c r="FW35" i="10"/>
  <c r="FX35" i="10"/>
  <c r="FY35" i="10"/>
  <c r="FZ35" i="10"/>
  <c r="GA35" i="10"/>
  <c r="GB35" i="10"/>
  <c r="GB74" i="10" s="1"/>
  <c r="GB55" i="10" s="1"/>
  <c r="GC35" i="10"/>
  <c r="GD35" i="10"/>
  <c r="GD74" i="10" s="1"/>
  <c r="GD55" i="10" s="1"/>
  <c r="GE35" i="10"/>
  <c r="GE74" i="10" s="1"/>
  <c r="GE55" i="10" s="1"/>
  <c r="GF35" i="10"/>
  <c r="GF74" i="10" s="1"/>
  <c r="GF55" i="10" s="1"/>
  <c r="GG35" i="10"/>
  <c r="GH35" i="10"/>
  <c r="GH74" i="10" s="1"/>
  <c r="GH55" i="10" s="1"/>
  <c r="GI35" i="10"/>
  <c r="GJ35" i="10"/>
  <c r="GK35" i="10"/>
  <c r="GL35" i="10"/>
  <c r="GM35" i="10"/>
  <c r="GN35" i="10"/>
  <c r="GN74" i="10" s="1"/>
  <c r="GN55" i="10" s="1"/>
  <c r="GO35" i="10"/>
  <c r="GO74" i="10" s="1"/>
  <c r="GP35" i="10"/>
  <c r="GP74" i="10" s="1"/>
  <c r="GP55" i="10" s="1"/>
  <c r="GQ35" i="10"/>
  <c r="GQ74" i="10" s="1"/>
  <c r="GQ55" i="10" s="1"/>
  <c r="GR35" i="10"/>
  <c r="GR74" i="10" s="1"/>
  <c r="GR55" i="10" s="1"/>
  <c r="GS35" i="10"/>
  <c r="GT35" i="10"/>
  <c r="GT74" i="10" s="1"/>
  <c r="GT55" i="10" s="1"/>
  <c r="GU35" i="10"/>
  <c r="GV35" i="10"/>
  <c r="GW35" i="10"/>
  <c r="GX35" i="10"/>
  <c r="GY35" i="10"/>
  <c r="GZ35" i="10"/>
  <c r="GZ74" i="10" s="1"/>
  <c r="GZ55" i="10" s="1"/>
  <c r="HA35" i="10"/>
  <c r="HA74" i="10" s="1"/>
  <c r="HB35" i="10"/>
  <c r="HB74" i="10" s="1"/>
  <c r="HB55" i="10" s="1"/>
  <c r="HC35" i="10"/>
  <c r="HC74" i="10" s="1"/>
  <c r="HC55" i="10" s="1"/>
  <c r="HD35" i="10"/>
  <c r="HD74" i="10" s="1"/>
  <c r="HD55" i="10" s="1"/>
  <c r="HE35" i="10"/>
  <c r="HF35" i="10"/>
  <c r="HF74" i="10" s="1"/>
  <c r="HF55" i="10" s="1"/>
  <c r="HG35" i="10"/>
  <c r="HH35" i="10"/>
  <c r="HI35" i="10"/>
  <c r="HJ35" i="10"/>
  <c r="HK35" i="10"/>
  <c r="HL35" i="10"/>
  <c r="HL74" i="10" s="1"/>
  <c r="HL55" i="10" s="1"/>
  <c r="HM35" i="10"/>
  <c r="HM74" i="10" s="1"/>
  <c r="HM55" i="10" s="1"/>
  <c r="HN35" i="10"/>
  <c r="HN74" i="10" s="1"/>
  <c r="HN55" i="10" s="1"/>
  <c r="HO35" i="10"/>
  <c r="HO74" i="10" s="1"/>
  <c r="HO55" i="10" s="1"/>
  <c r="HP35" i="10"/>
  <c r="HP74" i="10" s="1"/>
  <c r="HP55" i="10" s="1"/>
  <c r="HQ35" i="10"/>
  <c r="HR35" i="10"/>
  <c r="HR74" i="10" s="1"/>
  <c r="HR55" i="10" s="1"/>
  <c r="HS35" i="10"/>
  <c r="HT35" i="10"/>
  <c r="HU35" i="10"/>
  <c r="HV35" i="10"/>
  <c r="HW35" i="10"/>
  <c r="HX35" i="10"/>
  <c r="HX74" i="10" s="1"/>
  <c r="HX55" i="10" s="1"/>
  <c r="HY35" i="10"/>
  <c r="HY74" i="10" s="1"/>
  <c r="HZ35" i="10"/>
  <c r="HZ74" i="10" s="1"/>
  <c r="HZ55" i="10" s="1"/>
  <c r="IA35" i="10"/>
  <c r="IA74" i="10" s="1"/>
  <c r="IA55" i="10" s="1"/>
  <c r="IB35" i="10"/>
  <c r="IB74" i="10" s="1"/>
  <c r="IB55" i="10" s="1"/>
  <c r="IC35" i="10"/>
  <c r="ID35" i="10"/>
  <c r="ID74" i="10" s="1"/>
  <c r="ID55" i="10" s="1"/>
  <c r="IE35" i="10"/>
  <c r="IF35" i="10"/>
  <c r="IG35" i="10"/>
  <c r="IH35" i="10"/>
  <c r="II35" i="10"/>
  <c r="IJ35" i="10"/>
  <c r="IJ74" i="10" s="1"/>
  <c r="IJ55" i="10" s="1"/>
  <c r="IK35" i="10"/>
  <c r="IK74" i="10" s="1"/>
  <c r="IK55" i="10" s="1"/>
  <c r="IL35" i="10"/>
  <c r="IL74" i="10" s="1"/>
  <c r="IL55" i="10" s="1"/>
  <c r="IM35" i="10"/>
  <c r="IM74" i="10" s="1"/>
  <c r="IM55" i="10" s="1"/>
  <c r="IN35" i="10"/>
  <c r="IN74" i="10" s="1"/>
  <c r="IN55" i="10" s="1"/>
  <c r="IO35" i="10"/>
  <c r="IP35" i="10"/>
  <c r="IP74" i="10" s="1"/>
  <c r="IP55" i="10" s="1"/>
  <c r="IQ35" i="10"/>
  <c r="IR35" i="10"/>
  <c r="IS35" i="10"/>
  <c r="IT35" i="10"/>
  <c r="IU35" i="10"/>
  <c r="IV35" i="10"/>
  <c r="IV74" i="10" s="1"/>
  <c r="IV55" i="10" s="1"/>
  <c r="IW35" i="10"/>
  <c r="IW74" i="10" s="1"/>
  <c r="IX35" i="10"/>
  <c r="IX74" i="10" s="1"/>
  <c r="IX55" i="10" s="1"/>
  <c r="IY35" i="10"/>
  <c r="IY74" i="10" s="1"/>
  <c r="IY55" i="10" s="1"/>
  <c r="IZ35" i="10"/>
  <c r="IZ74" i="10" s="1"/>
  <c r="IZ55" i="10" s="1"/>
  <c r="JA35" i="10"/>
  <c r="JB35" i="10"/>
  <c r="JB74" i="10" s="1"/>
  <c r="JB55" i="10" s="1"/>
  <c r="JC35" i="10"/>
  <c r="JD35" i="10"/>
  <c r="JE35" i="10"/>
  <c r="JF35" i="10"/>
  <c r="JG35" i="10"/>
  <c r="JH35" i="10"/>
  <c r="JH74" i="10" s="1"/>
  <c r="JH55" i="10" s="1"/>
  <c r="JI35" i="10"/>
  <c r="JI74" i="10" s="1"/>
  <c r="JJ35" i="10"/>
  <c r="JJ74" i="10" s="1"/>
  <c r="JJ55" i="10" s="1"/>
  <c r="JK35" i="10"/>
  <c r="JK74" i="10" s="1"/>
  <c r="JK55" i="10" s="1"/>
  <c r="JL35" i="10"/>
  <c r="JL74" i="10" s="1"/>
  <c r="JL55" i="10" s="1"/>
  <c r="JM35" i="10"/>
  <c r="JN35" i="10"/>
  <c r="JN74" i="10" s="1"/>
  <c r="JN55" i="10" s="1"/>
  <c r="JO35" i="10"/>
  <c r="JP35" i="10"/>
  <c r="JQ35" i="10"/>
  <c r="JR35" i="10"/>
  <c r="JS35" i="10"/>
  <c r="JT35" i="10"/>
  <c r="JT74" i="10" s="1"/>
  <c r="JT55" i="10" s="1"/>
  <c r="JU35" i="10"/>
  <c r="JU74" i="10" s="1"/>
  <c r="JU55" i="10" s="1"/>
  <c r="JV35" i="10"/>
  <c r="JV74" i="10" s="1"/>
  <c r="JV55" i="10" s="1"/>
  <c r="JW35" i="10"/>
  <c r="JW74" i="10" s="1"/>
  <c r="JW55" i="10" s="1"/>
  <c r="JX35" i="10"/>
  <c r="JX74" i="10" s="1"/>
  <c r="JX55" i="10" s="1"/>
  <c r="JY35" i="10"/>
  <c r="JZ35" i="10"/>
  <c r="JZ74" i="10" s="1"/>
  <c r="JZ55" i="10" s="1"/>
  <c r="KA35" i="10"/>
  <c r="KB35" i="10"/>
  <c r="KC35" i="10"/>
  <c r="KD35" i="10"/>
  <c r="KE35" i="10"/>
  <c r="KF35" i="10"/>
  <c r="KG35" i="10"/>
  <c r="KG74" i="10" s="1"/>
  <c r="KG55" i="10" s="1"/>
  <c r="KH35" i="10"/>
  <c r="KH74" i="10" s="1"/>
  <c r="KH55" i="10" s="1"/>
  <c r="KI35" i="10"/>
  <c r="KI74" i="10" s="1"/>
  <c r="KI55" i="10" s="1"/>
  <c r="KJ35" i="10"/>
  <c r="KJ74" i="10" s="1"/>
  <c r="KJ55" i="10" s="1"/>
  <c r="KK35" i="10"/>
  <c r="KL35" i="10"/>
  <c r="KL74" i="10" s="1"/>
  <c r="KL55" i="10" s="1"/>
  <c r="KM35" i="10"/>
  <c r="KN35" i="10"/>
  <c r="KO35" i="10"/>
  <c r="KP35" i="10"/>
  <c r="KQ35" i="10"/>
  <c r="KR35" i="10"/>
  <c r="KR74" i="10" s="1"/>
  <c r="KR55" i="10" s="1"/>
  <c r="KS35" i="10"/>
  <c r="KS74" i="10" s="1"/>
  <c r="KT35" i="10"/>
  <c r="KT74" i="10" s="1"/>
  <c r="KT55" i="10" s="1"/>
  <c r="KU35" i="10"/>
  <c r="KU74" i="10" s="1"/>
  <c r="KU55" i="10" s="1"/>
  <c r="KV35" i="10"/>
  <c r="KV74" i="10" s="1"/>
  <c r="KV55" i="10" s="1"/>
  <c r="KW35" i="10"/>
  <c r="KX35" i="10"/>
  <c r="KX74" i="10" s="1"/>
  <c r="KX55" i="10" s="1"/>
  <c r="KY35" i="10"/>
  <c r="KZ35" i="10"/>
  <c r="LA35" i="10"/>
  <c r="LB35" i="10"/>
  <c r="LC35" i="10"/>
  <c r="LD35" i="10"/>
  <c r="LD74" i="10" s="1"/>
  <c r="LD55" i="10" s="1"/>
  <c r="LE35" i="10"/>
  <c r="LE74" i="10" s="1"/>
  <c r="LE55" i="10" s="1"/>
  <c r="LF35" i="10"/>
  <c r="LF74" i="10" s="1"/>
  <c r="LF55" i="10" s="1"/>
  <c r="LG35" i="10"/>
  <c r="LG74" i="10" s="1"/>
  <c r="LG55" i="10" s="1"/>
  <c r="LH35" i="10"/>
  <c r="LH74" i="10" s="1"/>
  <c r="LH55" i="10" s="1"/>
  <c r="LI35" i="10"/>
  <c r="LJ35" i="10"/>
  <c r="LJ74" i="10" s="1"/>
  <c r="LJ55" i="10" s="1"/>
  <c r="LK35" i="10"/>
  <c r="LL35" i="10"/>
  <c r="LM35" i="10"/>
  <c r="LN35" i="10"/>
  <c r="LO35" i="10"/>
  <c r="LP35" i="10"/>
  <c r="LQ35" i="10"/>
  <c r="LQ74" i="10" s="1"/>
  <c r="LQ55" i="10" s="1"/>
  <c r="LR35" i="10"/>
  <c r="LR74" i="10" s="1"/>
  <c r="LR55" i="10" s="1"/>
  <c r="LS35" i="10"/>
  <c r="LS74" i="10" s="1"/>
  <c r="LS55" i="10" s="1"/>
  <c r="LT35" i="10"/>
  <c r="LT74" i="10" s="1"/>
  <c r="LT55" i="10" s="1"/>
  <c r="LU35" i="10"/>
  <c r="LV35" i="10"/>
  <c r="LV74" i="10" s="1"/>
  <c r="LV55" i="10" s="1"/>
  <c r="LW35" i="10"/>
  <c r="LX35" i="10"/>
  <c r="LY35" i="10"/>
  <c r="LZ35" i="10"/>
  <c r="MA35" i="10"/>
  <c r="MB35" i="10"/>
  <c r="MB74" i="10" s="1"/>
  <c r="MB55" i="10" s="1"/>
  <c r="MC35" i="10"/>
  <c r="MC74" i="10" s="1"/>
  <c r="MC55" i="10" s="1"/>
  <c r="MD35" i="10"/>
  <c r="MD74" i="10" s="1"/>
  <c r="MD55" i="10" s="1"/>
  <c r="ME35" i="10"/>
  <c r="ME74" i="10" s="1"/>
  <c r="ME55" i="10" s="1"/>
  <c r="MF35" i="10"/>
  <c r="MF74" i="10" s="1"/>
  <c r="MF55" i="10" s="1"/>
  <c r="MG35" i="10"/>
  <c r="MH35" i="10"/>
  <c r="MH74" i="10" s="1"/>
  <c r="MH55" i="10" s="1"/>
  <c r="MI35" i="10"/>
  <c r="MJ35" i="10"/>
  <c r="MK35" i="10"/>
  <c r="ML35" i="10"/>
  <c r="MM35" i="10"/>
  <c r="MN35" i="10"/>
  <c r="MN74" i="10" s="1"/>
  <c r="MN55" i="10" s="1"/>
  <c r="MO35" i="10"/>
  <c r="MO74" i="10" s="1"/>
  <c r="MO55" i="10" s="1"/>
  <c r="MP35" i="10"/>
  <c r="MP74" i="10" s="1"/>
  <c r="MP55" i="10" s="1"/>
  <c r="MQ35" i="10"/>
  <c r="MQ74" i="10" s="1"/>
  <c r="MQ55" i="10" s="1"/>
  <c r="MR35" i="10"/>
  <c r="MR74" i="10" s="1"/>
  <c r="MR55" i="10" s="1"/>
  <c r="MS35" i="10"/>
  <c r="MT35" i="10"/>
  <c r="MT74" i="10" s="1"/>
  <c r="MT55" i="10" s="1"/>
  <c r="MU35" i="10"/>
  <c r="MV35" i="10"/>
  <c r="MW35" i="10"/>
  <c r="MX35" i="10"/>
  <c r="MY35" i="10"/>
  <c r="MZ35" i="10"/>
  <c r="NA35" i="10"/>
  <c r="NA74" i="10" s="1"/>
  <c r="NB35" i="10"/>
  <c r="NB74" i="10" s="1"/>
  <c r="NB55" i="10" s="1"/>
  <c r="NC35" i="10"/>
  <c r="NC74" i="10" s="1"/>
  <c r="NC55" i="10" s="1"/>
  <c r="ND35" i="10"/>
  <c r="ND74" i="10" s="1"/>
  <c r="ND55" i="10" s="1"/>
  <c r="K36" i="10"/>
  <c r="L36" i="10"/>
  <c r="L75" i="10" s="1"/>
  <c r="L56" i="10" s="1"/>
  <c r="M36" i="10"/>
  <c r="N36" i="10"/>
  <c r="O36" i="10"/>
  <c r="P36" i="10"/>
  <c r="Q36" i="10"/>
  <c r="R36" i="10"/>
  <c r="R75" i="10" s="1"/>
  <c r="R56" i="10" s="1"/>
  <c r="S36" i="10"/>
  <c r="S75" i="10" s="1"/>
  <c r="S56" i="10" s="1"/>
  <c r="T36" i="10"/>
  <c r="T75" i="10" s="1"/>
  <c r="T56" i="10" s="1"/>
  <c r="U36" i="10"/>
  <c r="U75" i="10" s="1"/>
  <c r="U56" i="10" s="1"/>
  <c r="V36" i="10"/>
  <c r="V75" i="10" s="1"/>
  <c r="V56" i="10" s="1"/>
  <c r="W36" i="10"/>
  <c r="X36" i="10"/>
  <c r="X75" i="10" s="1"/>
  <c r="X56" i="10" s="1"/>
  <c r="Y36" i="10"/>
  <c r="Z36" i="10"/>
  <c r="AA36" i="10"/>
  <c r="AB36" i="10"/>
  <c r="AC36" i="10"/>
  <c r="AD36" i="10"/>
  <c r="AD75" i="10" s="1"/>
  <c r="AD56" i="10" s="1"/>
  <c r="AE36" i="10"/>
  <c r="AE75" i="10" s="1"/>
  <c r="AE56" i="10" s="1"/>
  <c r="AF36" i="10"/>
  <c r="AF75" i="10" s="1"/>
  <c r="AF56" i="10" s="1"/>
  <c r="AG36" i="10"/>
  <c r="AG75" i="10" s="1"/>
  <c r="AG56" i="10" s="1"/>
  <c r="AH36" i="10"/>
  <c r="AH75" i="10" s="1"/>
  <c r="AH56" i="10" s="1"/>
  <c r="AI36" i="10"/>
  <c r="AJ36" i="10"/>
  <c r="AJ75" i="10" s="1"/>
  <c r="AJ56" i="10" s="1"/>
  <c r="AK36" i="10"/>
  <c r="AL36" i="10"/>
  <c r="AM36" i="10"/>
  <c r="AN36" i="10"/>
  <c r="AO36" i="10"/>
  <c r="AP36" i="10"/>
  <c r="AP75" i="10" s="1"/>
  <c r="AP56" i="10" s="1"/>
  <c r="AQ36" i="10"/>
  <c r="AQ75" i="10" s="1"/>
  <c r="AQ56" i="10" s="1"/>
  <c r="AR36" i="10"/>
  <c r="AR75" i="10" s="1"/>
  <c r="AR56" i="10" s="1"/>
  <c r="AS36" i="10"/>
  <c r="AS75" i="10" s="1"/>
  <c r="AS56" i="10" s="1"/>
  <c r="AT36" i="10"/>
  <c r="AT75" i="10" s="1"/>
  <c r="AT56" i="10" s="1"/>
  <c r="AU36" i="10"/>
  <c r="AV36" i="10"/>
  <c r="AV75" i="10" s="1"/>
  <c r="AV56" i="10" s="1"/>
  <c r="AW36" i="10"/>
  <c r="AX36" i="10"/>
  <c r="AY36" i="10"/>
  <c r="AZ36" i="10"/>
  <c r="BA36" i="10"/>
  <c r="BB36" i="10"/>
  <c r="BB75" i="10" s="1"/>
  <c r="BB56" i="10" s="1"/>
  <c r="BC36" i="10"/>
  <c r="BC75" i="10" s="1"/>
  <c r="BC56" i="10" s="1"/>
  <c r="BD36" i="10"/>
  <c r="BD75" i="10" s="1"/>
  <c r="BD56" i="10" s="1"/>
  <c r="BE36" i="10"/>
  <c r="BE75" i="10" s="1"/>
  <c r="BE56" i="10" s="1"/>
  <c r="BF36" i="10"/>
  <c r="BF75" i="10" s="1"/>
  <c r="BF56" i="10" s="1"/>
  <c r="BG36" i="10"/>
  <c r="BH36" i="10"/>
  <c r="BH75" i="10" s="1"/>
  <c r="BH56" i="10" s="1"/>
  <c r="BI36" i="10"/>
  <c r="BJ36" i="10"/>
  <c r="BK36" i="10"/>
  <c r="BL36" i="10"/>
  <c r="BM36" i="10"/>
  <c r="BN36" i="10"/>
  <c r="BO36" i="10"/>
  <c r="BP36" i="10"/>
  <c r="BP75" i="10" s="1"/>
  <c r="BP56" i="10" s="1"/>
  <c r="BQ36" i="10"/>
  <c r="BQ75" i="10" s="1"/>
  <c r="BQ56" i="10" s="1"/>
  <c r="BR36" i="10"/>
  <c r="BR75" i="10" s="1"/>
  <c r="BR56" i="10" s="1"/>
  <c r="BS36" i="10"/>
  <c r="BT36" i="10"/>
  <c r="BT75" i="10" s="1"/>
  <c r="BT56" i="10" s="1"/>
  <c r="BU36" i="10"/>
  <c r="BV36" i="10"/>
  <c r="BW36" i="10"/>
  <c r="BX36" i="10"/>
  <c r="BY36" i="10"/>
  <c r="BZ36" i="10"/>
  <c r="BZ75" i="10" s="1"/>
  <c r="BZ56" i="10" s="1"/>
  <c r="CA36" i="10"/>
  <c r="CA75" i="10" s="1"/>
  <c r="CA56" i="10" s="1"/>
  <c r="CB36" i="10"/>
  <c r="CB75" i="10" s="1"/>
  <c r="CB56" i="10" s="1"/>
  <c r="CC36" i="10"/>
  <c r="CC75" i="10" s="1"/>
  <c r="CC56" i="10" s="1"/>
  <c r="CD36" i="10"/>
  <c r="CD75" i="10" s="1"/>
  <c r="CD56" i="10" s="1"/>
  <c r="CE36" i="10"/>
  <c r="CF36" i="10"/>
  <c r="CF75" i="10" s="1"/>
  <c r="CF56" i="10" s="1"/>
  <c r="CG36" i="10"/>
  <c r="CH36" i="10"/>
  <c r="CI36" i="10"/>
  <c r="CJ36" i="10"/>
  <c r="CK36" i="10"/>
  <c r="CL36" i="10"/>
  <c r="CL75" i="10" s="1"/>
  <c r="CL56" i="10" s="1"/>
  <c r="CM36" i="10"/>
  <c r="CM75" i="10" s="1"/>
  <c r="CM56" i="10" s="1"/>
  <c r="CN36" i="10"/>
  <c r="CN75" i="10" s="1"/>
  <c r="CN56" i="10" s="1"/>
  <c r="CO36" i="10"/>
  <c r="CO75" i="10" s="1"/>
  <c r="CO56" i="10" s="1"/>
  <c r="CP36" i="10"/>
  <c r="CP75" i="10" s="1"/>
  <c r="CP56" i="10" s="1"/>
  <c r="CQ36" i="10"/>
  <c r="CR36" i="10"/>
  <c r="CR75" i="10" s="1"/>
  <c r="CR56" i="10" s="1"/>
  <c r="CS36" i="10"/>
  <c r="CT36" i="10"/>
  <c r="CU36" i="10"/>
  <c r="CV36" i="10"/>
  <c r="CW36" i="10"/>
  <c r="CX36" i="10"/>
  <c r="CY36" i="10"/>
  <c r="CY75" i="10" s="1"/>
  <c r="CY56" i="10" s="1"/>
  <c r="CZ36" i="10"/>
  <c r="CZ75" i="10" s="1"/>
  <c r="CZ56" i="10" s="1"/>
  <c r="DA36" i="10"/>
  <c r="DA75" i="10" s="1"/>
  <c r="DA56" i="10" s="1"/>
  <c r="DB36" i="10"/>
  <c r="DB75" i="10" s="1"/>
  <c r="DB56" i="10" s="1"/>
  <c r="DC36" i="10"/>
  <c r="DD36" i="10"/>
  <c r="DD75" i="10" s="1"/>
  <c r="DD56" i="10" s="1"/>
  <c r="DE36" i="10"/>
  <c r="DF36" i="10"/>
  <c r="DG36" i="10"/>
  <c r="DH36" i="10"/>
  <c r="DI36" i="10"/>
  <c r="DJ36" i="10"/>
  <c r="DJ75" i="10" s="1"/>
  <c r="DJ56" i="10" s="1"/>
  <c r="DK36" i="10"/>
  <c r="DK75" i="10" s="1"/>
  <c r="DK56" i="10" s="1"/>
  <c r="DL36" i="10"/>
  <c r="DL75" i="10" s="1"/>
  <c r="DL56" i="10" s="1"/>
  <c r="DM36" i="10"/>
  <c r="DM75" i="10" s="1"/>
  <c r="DM56" i="10" s="1"/>
  <c r="DN36" i="10"/>
  <c r="DN75" i="10" s="1"/>
  <c r="DN56" i="10" s="1"/>
  <c r="DO36" i="10"/>
  <c r="DP36" i="10"/>
  <c r="DP75" i="10" s="1"/>
  <c r="DP56" i="10" s="1"/>
  <c r="DQ36" i="10"/>
  <c r="DR36" i="10"/>
  <c r="DS36" i="10"/>
  <c r="DT36" i="10"/>
  <c r="DU36" i="10"/>
  <c r="DV36" i="10"/>
  <c r="DV75" i="10" s="1"/>
  <c r="DV56" i="10" s="1"/>
  <c r="DW36" i="10"/>
  <c r="DW75" i="10" s="1"/>
  <c r="DW56" i="10" s="1"/>
  <c r="DX36" i="10"/>
  <c r="DX75" i="10" s="1"/>
  <c r="DX56" i="10" s="1"/>
  <c r="DY36" i="10"/>
  <c r="DY75" i="10" s="1"/>
  <c r="DY56" i="10" s="1"/>
  <c r="DZ36" i="10"/>
  <c r="DZ75" i="10" s="1"/>
  <c r="DZ56" i="10" s="1"/>
  <c r="EA36" i="10"/>
  <c r="EB36" i="10"/>
  <c r="EB75" i="10" s="1"/>
  <c r="EB56" i="10" s="1"/>
  <c r="EC36" i="10"/>
  <c r="ED36" i="10"/>
  <c r="EE36" i="10"/>
  <c r="EF36" i="10"/>
  <c r="EG36" i="10"/>
  <c r="EH36" i="10"/>
  <c r="EI36" i="10"/>
  <c r="EI75" i="10" s="1"/>
  <c r="EI56" i="10" s="1"/>
  <c r="EJ36" i="10"/>
  <c r="EJ75" i="10" s="1"/>
  <c r="EJ56" i="10" s="1"/>
  <c r="EK36" i="10"/>
  <c r="EK75" i="10" s="1"/>
  <c r="EK56" i="10" s="1"/>
  <c r="EL36" i="10"/>
  <c r="EL75" i="10" s="1"/>
  <c r="EL56" i="10" s="1"/>
  <c r="EM36" i="10"/>
  <c r="EN36" i="10"/>
  <c r="EN75" i="10" s="1"/>
  <c r="EN56" i="10" s="1"/>
  <c r="EO36" i="10"/>
  <c r="EP36" i="10"/>
  <c r="EQ36" i="10"/>
  <c r="ER36" i="10"/>
  <c r="ES36" i="10"/>
  <c r="ET36" i="10"/>
  <c r="ET75" i="10" s="1"/>
  <c r="ET56" i="10" s="1"/>
  <c r="EU36" i="10"/>
  <c r="EV36" i="10"/>
  <c r="EV75" i="10" s="1"/>
  <c r="EV56" i="10" s="1"/>
  <c r="EW36" i="10"/>
  <c r="EW75" i="10" s="1"/>
  <c r="EW56" i="10" s="1"/>
  <c r="EX36" i="10"/>
  <c r="EX75" i="10" s="1"/>
  <c r="EX56" i="10" s="1"/>
  <c r="EY36" i="10"/>
  <c r="EZ36" i="10"/>
  <c r="EZ75" i="10" s="1"/>
  <c r="EZ56" i="10" s="1"/>
  <c r="FA36" i="10"/>
  <c r="FB36" i="10"/>
  <c r="FC36" i="10"/>
  <c r="FD36" i="10"/>
  <c r="FE36" i="10"/>
  <c r="FF36" i="10"/>
  <c r="FF75" i="10" s="1"/>
  <c r="FF56" i="10" s="1"/>
  <c r="FG36" i="10"/>
  <c r="FG75" i="10" s="1"/>
  <c r="FG56" i="10" s="1"/>
  <c r="FH36" i="10"/>
  <c r="FH75" i="10" s="1"/>
  <c r="FH56" i="10" s="1"/>
  <c r="FI36" i="10"/>
  <c r="FI75" i="10" s="1"/>
  <c r="FI56" i="10" s="1"/>
  <c r="FJ36" i="10"/>
  <c r="FJ75" i="10" s="1"/>
  <c r="FJ56" i="10" s="1"/>
  <c r="FK36" i="10"/>
  <c r="FL36" i="10"/>
  <c r="FL75" i="10" s="1"/>
  <c r="FL56" i="10" s="1"/>
  <c r="FM36" i="10"/>
  <c r="FN36" i="10"/>
  <c r="FO36" i="10"/>
  <c r="FP36" i="10"/>
  <c r="FQ36" i="10"/>
  <c r="FR36" i="10"/>
  <c r="FR75" i="10" s="1"/>
  <c r="FR56" i="10" s="1"/>
  <c r="FS36" i="10"/>
  <c r="FS75" i="10" s="1"/>
  <c r="FS56" i="10" s="1"/>
  <c r="FT36" i="10"/>
  <c r="FT75" i="10" s="1"/>
  <c r="FT56" i="10" s="1"/>
  <c r="FU36" i="10"/>
  <c r="FU75" i="10" s="1"/>
  <c r="FU56" i="10" s="1"/>
  <c r="FV36" i="10"/>
  <c r="FV75" i="10" s="1"/>
  <c r="FV56" i="10" s="1"/>
  <c r="FW36" i="10"/>
  <c r="FX36" i="10"/>
  <c r="FX75" i="10" s="1"/>
  <c r="FX56" i="10" s="1"/>
  <c r="FY36" i="10"/>
  <c r="FZ36" i="10"/>
  <c r="GA36" i="10"/>
  <c r="GB36" i="10"/>
  <c r="GC36" i="10"/>
  <c r="GD36" i="10"/>
  <c r="GD75" i="10" s="1"/>
  <c r="GD56" i="10" s="1"/>
  <c r="GE36" i="10"/>
  <c r="GE75" i="10" s="1"/>
  <c r="GE56" i="10" s="1"/>
  <c r="GF36" i="10"/>
  <c r="GF75" i="10" s="1"/>
  <c r="GF56" i="10" s="1"/>
  <c r="GG36" i="10"/>
  <c r="GG75" i="10" s="1"/>
  <c r="GG56" i="10" s="1"/>
  <c r="GH36" i="10"/>
  <c r="GH75" i="10" s="1"/>
  <c r="GH56" i="10" s="1"/>
  <c r="GI36" i="10"/>
  <c r="GJ36" i="10"/>
  <c r="GJ75" i="10" s="1"/>
  <c r="GJ56" i="10" s="1"/>
  <c r="GK36" i="10"/>
  <c r="GL36" i="10"/>
  <c r="GM36" i="10"/>
  <c r="GN36" i="10"/>
  <c r="GO36" i="10"/>
  <c r="GP36" i="10"/>
  <c r="GP75" i="10" s="1"/>
  <c r="GP56" i="10" s="1"/>
  <c r="GQ36" i="10"/>
  <c r="GQ75" i="10" s="1"/>
  <c r="GQ56" i="10" s="1"/>
  <c r="GR36" i="10"/>
  <c r="GR75" i="10" s="1"/>
  <c r="GR56" i="10" s="1"/>
  <c r="GS36" i="10"/>
  <c r="GS75" i="10" s="1"/>
  <c r="GS56" i="10" s="1"/>
  <c r="GT36" i="10"/>
  <c r="GT75" i="10" s="1"/>
  <c r="GT56" i="10" s="1"/>
  <c r="GU36" i="10"/>
  <c r="GV36" i="10"/>
  <c r="GV75" i="10" s="1"/>
  <c r="GV56" i="10" s="1"/>
  <c r="GW36" i="10"/>
  <c r="GX36" i="10"/>
  <c r="GY36" i="10"/>
  <c r="GZ36" i="10"/>
  <c r="HA36" i="10"/>
  <c r="HB36" i="10"/>
  <c r="HC36" i="10"/>
  <c r="HC75" i="10" s="1"/>
  <c r="HD36" i="10"/>
  <c r="HD75" i="10" s="1"/>
  <c r="HD56" i="10" s="1"/>
  <c r="HE36" i="10"/>
  <c r="HE75" i="10" s="1"/>
  <c r="HE56" i="10" s="1"/>
  <c r="HF36" i="10"/>
  <c r="HF75" i="10" s="1"/>
  <c r="HF56" i="10" s="1"/>
  <c r="HG36" i="10"/>
  <c r="HH36" i="10"/>
  <c r="HH75" i="10" s="1"/>
  <c r="HH56" i="10" s="1"/>
  <c r="HI36" i="10"/>
  <c r="HJ36" i="10"/>
  <c r="HK36" i="10"/>
  <c r="HL36" i="10"/>
  <c r="HM36" i="10"/>
  <c r="HN36" i="10"/>
  <c r="HN75" i="10" s="1"/>
  <c r="HN56" i="10" s="1"/>
  <c r="HO36" i="10"/>
  <c r="HO75" i="10" s="1"/>
  <c r="HO56" i="10" s="1"/>
  <c r="HP36" i="10"/>
  <c r="HP75" i="10" s="1"/>
  <c r="HP56" i="10" s="1"/>
  <c r="HQ36" i="10"/>
  <c r="HQ75" i="10" s="1"/>
  <c r="HQ56" i="10" s="1"/>
  <c r="HR36" i="10"/>
  <c r="HR75" i="10" s="1"/>
  <c r="HR56" i="10" s="1"/>
  <c r="HS36" i="10"/>
  <c r="HT36" i="10"/>
  <c r="HT75" i="10" s="1"/>
  <c r="HT56" i="10" s="1"/>
  <c r="HU36" i="10"/>
  <c r="HV36" i="10"/>
  <c r="HW36" i="10"/>
  <c r="HX36" i="10"/>
  <c r="HY36" i="10"/>
  <c r="HZ36" i="10"/>
  <c r="HZ75" i="10" s="1"/>
  <c r="HZ56" i="10" s="1"/>
  <c r="IA36" i="10"/>
  <c r="IA75" i="10" s="1"/>
  <c r="IA56" i="10" s="1"/>
  <c r="IB36" i="10"/>
  <c r="IB75" i="10" s="1"/>
  <c r="IB56" i="10" s="1"/>
  <c r="IC36" i="10"/>
  <c r="IC75" i="10" s="1"/>
  <c r="IC56" i="10" s="1"/>
  <c r="ID36" i="10"/>
  <c r="ID75" i="10" s="1"/>
  <c r="ID56" i="10" s="1"/>
  <c r="IE36" i="10"/>
  <c r="IF36" i="10"/>
  <c r="IF75" i="10" s="1"/>
  <c r="IF56" i="10" s="1"/>
  <c r="IG36" i="10"/>
  <c r="IH36" i="10"/>
  <c r="II36" i="10"/>
  <c r="IJ36" i="10"/>
  <c r="IK36" i="10"/>
  <c r="IL36" i="10"/>
  <c r="IL75" i="10" s="1"/>
  <c r="IL56" i="10" s="1"/>
  <c r="IM36" i="10"/>
  <c r="IM75" i="10" s="1"/>
  <c r="IN36" i="10"/>
  <c r="IN75" i="10" s="1"/>
  <c r="IN56" i="10" s="1"/>
  <c r="IO36" i="10"/>
  <c r="IO75" i="10" s="1"/>
  <c r="IO56" i="10" s="1"/>
  <c r="IP36" i="10"/>
  <c r="IP75" i="10" s="1"/>
  <c r="IP56" i="10" s="1"/>
  <c r="IQ36" i="10"/>
  <c r="IR36" i="10"/>
  <c r="IR75" i="10" s="1"/>
  <c r="IR56" i="10" s="1"/>
  <c r="IS36" i="10"/>
  <c r="IT36" i="10"/>
  <c r="IU36" i="10"/>
  <c r="IV36" i="10"/>
  <c r="IW36" i="10"/>
  <c r="IX36" i="10"/>
  <c r="IX75" i="10" s="1"/>
  <c r="IX56" i="10" s="1"/>
  <c r="IY36" i="10"/>
  <c r="IY75" i="10" s="1"/>
  <c r="IY56" i="10" s="1"/>
  <c r="IZ36" i="10"/>
  <c r="IZ75" i="10" s="1"/>
  <c r="IZ56" i="10" s="1"/>
  <c r="JA36" i="10"/>
  <c r="JA75" i="10" s="1"/>
  <c r="JA56" i="10" s="1"/>
  <c r="JB36" i="10"/>
  <c r="JB75" i="10" s="1"/>
  <c r="JB56" i="10" s="1"/>
  <c r="JC36" i="10"/>
  <c r="JD36" i="10"/>
  <c r="JD75" i="10" s="1"/>
  <c r="JD56" i="10" s="1"/>
  <c r="JE36" i="10"/>
  <c r="JF36" i="10"/>
  <c r="JG36" i="10"/>
  <c r="JH36" i="10"/>
  <c r="JI36" i="10"/>
  <c r="JJ36" i="10"/>
  <c r="JJ75" i="10" s="1"/>
  <c r="JJ56" i="10" s="1"/>
  <c r="JK36" i="10"/>
  <c r="JK75" i="10" s="1"/>
  <c r="JK56" i="10" s="1"/>
  <c r="JL36" i="10"/>
  <c r="JL75" i="10" s="1"/>
  <c r="JL56" i="10" s="1"/>
  <c r="JM36" i="10"/>
  <c r="JM75" i="10" s="1"/>
  <c r="JM56" i="10" s="1"/>
  <c r="JN36" i="10"/>
  <c r="JN75" i="10" s="1"/>
  <c r="JN56" i="10" s="1"/>
  <c r="JO36" i="10"/>
  <c r="JP36" i="10"/>
  <c r="JP75" i="10" s="1"/>
  <c r="JP56" i="10" s="1"/>
  <c r="JQ36" i="10"/>
  <c r="JR36" i="10"/>
  <c r="JS36" i="10"/>
  <c r="JT36" i="10"/>
  <c r="JU36" i="10"/>
  <c r="JV36" i="10"/>
  <c r="JV75" i="10" s="1"/>
  <c r="JV56" i="10" s="1"/>
  <c r="JW36" i="10"/>
  <c r="JW75" i="10" s="1"/>
  <c r="JW56" i="10" s="1"/>
  <c r="JX36" i="10"/>
  <c r="JX75" i="10" s="1"/>
  <c r="JX56" i="10" s="1"/>
  <c r="JY36" i="10"/>
  <c r="JY75" i="10" s="1"/>
  <c r="JY56" i="10" s="1"/>
  <c r="JZ36" i="10"/>
  <c r="JZ75" i="10" s="1"/>
  <c r="JZ56" i="10" s="1"/>
  <c r="KA36" i="10"/>
  <c r="KB36" i="10"/>
  <c r="KB75" i="10" s="1"/>
  <c r="KB56" i="10" s="1"/>
  <c r="KC36" i="10"/>
  <c r="KD36" i="10"/>
  <c r="KE36" i="10"/>
  <c r="KF36" i="10"/>
  <c r="KG36" i="10"/>
  <c r="KH36" i="10"/>
  <c r="KH75" i="10" s="1"/>
  <c r="KH56" i="10" s="1"/>
  <c r="KI36" i="10"/>
  <c r="KI75" i="10" s="1"/>
  <c r="KI56" i="10" s="1"/>
  <c r="KJ36" i="10"/>
  <c r="KJ75" i="10" s="1"/>
  <c r="KJ56" i="10" s="1"/>
  <c r="KK36" i="10"/>
  <c r="KK75" i="10" s="1"/>
  <c r="KK56" i="10" s="1"/>
  <c r="KL36" i="10"/>
  <c r="KL75" i="10" s="1"/>
  <c r="KL56" i="10" s="1"/>
  <c r="KM36" i="10"/>
  <c r="KN36" i="10"/>
  <c r="KN75" i="10" s="1"/>
  <c r="KN56" i="10" s="1"/>
  <c r="KO36" i="10"/>
  <c r="KP36" i="10"/>
  <c r="KQ36" i="10"/>
  <c r="KR36" i="10"/>
  <c r="KS36" i="10"/>
  <c r="KT36" i="10"/>
  <c r="KT75" i="10" s="1"/>
  <c r="KT56" i="10" s="1"/>
  <c r="KU36" i="10"/>
  <c r="KU75" i="10" s="1"/>
  <c r="KU56" i="10" s="1"/>
  <c r="KV36" i="10"/>
  <c r="KV75" i="10" s="1"/>
  <c r="KV56" i="10" s="1"/>
  <c r="KW36" i="10"/>
  <c r="KW75" i="10" s="1"/>
  <c r="KW56" i="10" s="1"/>
  <c r="KX36" i="10"/>
  <c r="KX75" i="10" s="1"/>
  <c r="KX56" i="10" s="1"/>
  <c r="KY36" i="10"/>
  <c r="KZ36" i="10"/>
  <c r="KZ75" i="10" s="1"/>
  <c r="KZ56" i="10" s="1"/>
  <c r="LA36" i="10"/>
  <c r="LB36" i="10"/>
  <c r="LC36" i="10"/>
  <c r="LD36" i="10"/>
  <c r="LE36" i="10"/>
  <c r="LF36" i="10"/>
  <c r="LF75" i="10" s="1"/>
  <c r="LF56" i="10" s="1"/>
  <c r="LG36" i="10"/>
  <c r="LG75" i="10" s="1"/>
  <c r="LG56" i="10" s="1"/>
  <c r="LH36" i="10"/>
  <c r="LH75" i="10" s="1"/>
  <c r="LH56" i="10" s="1"/>
  <c r="LI36" i="10"/>
  <c r="LI75" i="10" s="1"/>
  <c r="LI56" i="10" s="1"/>
  <c r="LJ36" i="10"/>
  <c r="LJ75" i="10" s="1"/>
  <c r="LJ56" i="10" s="1"/>
  <c r="LK36" i="10"/>
  <c r="LL36" i="10"/>
  <c r="LL75" i="10" s="1"/>
  <c r="LL56" i="10" s="1"/>
  <c r="LM36" i="10"/>
  <c r="LN36" i="10"/>
  <c r="LO36" i="10"/>
  <c r="LP36" i="10"/>
  <c r="LQ36" i="10"/>
  <c r="LR36" i="10"/>
  <c r="LR75" i="10" s="1"/>
  <c r="LR56" i="10" s="1"/>
  <c r="LS36" i="10"/>
  <c r="LT36" i="10"/>
  <c r="LT75" i="10" s="1"/>
  <c r="LT56" i="10" s="1"/>
  <c r="LU36" i="10"/>
  <c r="LU75" i="10" s="1"/>
  <c r="LU56" i="10" s="1"/>
  <c r="LV36" i="10"/>
  <c r="LV75" i="10" s="1"/>
  <c r="LV56" i="10" s="1"/>
  <c r="LW36" i="10"/>
  <c r="LX36" i="10"/>
  <c r="LX75" i="10" s="1"/>
  <c r="LX56" i="10" s="1"/>
  <c r="LY36" i="10"/>
  <c r="LZ36" i="10"/>
  <c r="MA36" i="10"/>
  <c r="MB36" i="10"/>
  <c r="MC36" i="10"/>
  <c r="MD36" i="10"/>
  <c r="MD75" i="10" s="1"/>
  <c r="MD56" i="10" s="1"/>
  <c r="ME36" i="10"/>
  <c r="ME75" i="10" s="1"/>
  <c r="ME56" i="10" s="1"/>
  <c r="MF36" i="10"/>
  <c r="MF75" i="10" s="1"/>
  <c r="MF56" i="10" s="1"/>
  <c r="MG36" i="10"/>
  <c r="MG75" i="10" s="1"/>
  <c r="MG56" i="10" s="1"/>
  <c r="MH36" i="10"/>
  <c r="MH75" i="10" s="1"/>
  <c r="MH56" i="10" s="1"/>
  <c r="MI36" i="10"/>
  <c r="MJ36" i="10"/>
  <c r="MJ75" i="10" s="1"/>
  <c r="MJ56" i="10" s="1"/>
  <c r="MK36" i="10"/>
  <c r="ML36" i="10"/>
  <c r="MM36" i="10"/>
  <c r="MN36" i="10"/>
  <c r="MO36" i="10"/>
  <c r="MP36" i="10"/>
  <c r="MP75" i="10" s="1"/>
  <c r="MP56" i="10" s="1"/>
  <c r="MQ36" i="10"/>
  <c r="MR36" i="10"/>
  <c r="MR75" i="10" s="1"/>
  <c r="MR56" i="10" s="1"/>
  <c r="MS36" i="10"/>
  <c r="MS75" i="10" s="1"/>
  <c r="MS56" i="10" s="1"/>
  <c r="MT36" i="10"/>
  <c r="MT75" i="10" s="1"/>
  <c r="MT56" i="10" s="1"/>
  <c r="MU36" i="10"/>
  <c r="MV36" i="10"/>
  <c r="MV75" i="10" s="1"/>
  <c r="MV56" i="10" s="1"/>
  <c r="MW36" i="10"/>
  <c r="MX36" i="10"/>
  <c r="MY36" i="10"/>
  <c r="MZ36" i="10"/>
  <c r="NA36" i="10"/>
  <c r="NB36" i="10"/>
  <c r="NC36" i="10"/>
  <c r="NC75" i="10" s="1"/>
  <c r="NC56" i="10" s="1"/>
  <c r="ND36" i="10"/>
  <c r="ND75" i="10" s="1"/>
  <c r="ND56" i="10" s="1"/>
  <c r="K37" i="10"/>
  <c r="K76" i="10" s="1"/>
  <c r="K57" i="10" s="1"/>
  <c r="L37" i="10"/>
  <c r="L76" i="10" s="1"/>
  <c r="L57" i="10" s="1"/>
  <c r="M37" i="10"/>
  <c r="N37" i="10"/>
  <c r="N76" i="10" s="1"/>
  <c r="N57" i="10" s="1"/>
  <c r="O37" i="10"/>
  <c r="P37" i="10"/>
  <c r="Q37" i="10"/>
  <c r="R37" i="10"/>
  <c r="S37" i="10"/>
  <c r="T37" i="10"/>
  <c r="T76" i="10" s="1"/>
  <c r="T57" i="10" s="1"/>
  <c r="U37" i="10"/>
  <c r="U76" i="10" s="1"/>
  <c r="U57" i="10" s="1"/>
  <c r="V37" i="10"/>
  <c r="V76" i="10" s="1"/>
  <c r="V57" i="10" s="1"/>
  <c r="W37" i="10"/>
  <c r="W76" i="10" s="1"/>
  <c r="W57" i="10" s="1"/>
  <c r="X37" i="10"/>
  <c r="X76" i="10" s="1"/>
  <c r="X57" i="10" s="1"/>
  <c r="Y37" i="10"/>
  <c r="Z37" i="10"/>
  <c r="Z76" i="10" s="1"/>
  <c r="Z57" i="10" s="1"/>
  <c r="AA37" i="10"/>
  <c r="AB37" i="10"/>
  <c r="AC37" i="10"/>
  <c r="AD37" i="10"/>
  <c r="AE37" i="10"/>
  <c r="AF37" i="10"/>
  <c r="AF76" i="10" s="1"/>
  <c r="AF57" i="10" s="1"/>
  <c r="AG37" i="10"/>
  <c r="AG76" i="10" s="1"/>
  <c r="AG57" i="10" s="1"/>
  <c r="AH37" i="10"/>
  <c r="AH76" i="10" s="1"/>
  <c r="AH57" i="10" s="1"/>
  <c r="AI37" i="10"/>
  <c r="AI76" i="10" s="1"/>
  <c r="AI57" i="10" s="1"/>
  <c r="AJ37" i="10"/>
  <c r="AJ76" i="10" s="1"/>
  <c r="AJ57" i="10" s="1"/>
  <c r="AK37" i="10"/>
  <c r="AL37" i="10"/>
  <c r="AL76" i="10" s="1"/>
  <c r="AL57" i="10" s="1"/>
  <c r="AM37" i="10"/>
  <c r="AN37" i="10"/>
  <c r="AO37" i="10"/>
  <c r="AP37" i="10"/>
  <c r="AQ37" i="10"/>
  <c r="AR37" i="10"/>
  <c r="AR76" i="10" s="1"/>
  <c r="AR57" i="10" s="1"/>
  <c r="AS37" i="10"/>
  <c r="AS76" i="10" s="1"/>
  <c r="AS57" i="10" s="1"/>
  <c r="AT37" i="10"/>
  <c r="AT76" i="10" s="1"/>
  <c r="AT57" i="10" s="1"/>
  <c r="AU37" i="10"/>
  <c r="AU76" i="10" s="1"/>
  <c r="AU57" i="10" s="1"/>
  <c r="AV37" i="10"/>
  <c r="AV76" i="10" s="1"/>
  <c r="AV57" i="10" s="1"/>
  <c r="AW37" i="10"/>
  <c r="AX37" i="10"/>
  <c r="AX76" i="10" s="1"/>
  <c r="AX57" i="10" s="1"/>
  <c r="AY37" i="10"/>
  <c r="AZ37" i="10"/>
  <c r="BA37" i="10"/>
  <c r="BB37" i="10"/>
  <c r="BC37" i="10"/>
  <c r="BD37" i="10"/>
  <c r="BD76" i="10" s="1"/>
  <c r="BD57" i="10" s="1"/>
  <c r="BE37" i="10"/>
  <c r="BE76" i="10" s="1"/>
  <c r="BE57" i="10" s="1"/>
  <c r="BF37" i="10"/>
  <c r="BF76" i="10" s="1"/>
  <c r="BF57" i="10" s="1"/>
  <c r="BG37" i="10"/>
  <c r="BG76" i="10" s="1"/>
  <c r="BG57" i="10" s="1"/>
  <c r="BH37" i="10"/>
  <c r="BH76" i="10" s="1"/>
  <c r="BH57" i="10" s="1"/>
  <c r="BI37" i="10"/>
  <c r="BJ37" i="10"/>
  <c r="BJ76" i="10" s="1"/>
  <c r="BJ57" i="10" s="1"/>
  <c r="BK37" i="10"/>
  <c r="BL37" i="10"/>
  <c r="BM37" i="10"/>
  <c r="BN37" i="10"/>
  <c r="BO37" i="10"/>
  <c r="BP37" i="10"/>
  <c r="BP76" i="10" s="1"/>
  <c r="BP57" i="10" s="1"/>
  <c r="BQ37" i="10"/>
  <c r="BQ76" i="10" s="1"/>
  <c r="BQ57" i="10" s="1"/>
  <c r="BR37" i="10"/>
  <c r="BR76" i="10" s="1"/>
  <c r="BR57" i="10" s="1"/>
  <c r="BS37" i="10"/>
  <c r="BS76" i="10" s="1"/>
  <c r="BS57" i="10" s="1"/>
  <c r="BT37" i="10"/>
  <c r="BT76" i="10" s="1"/>
  <c r="BT57" i="10" s="1"/>
  <c r="BU37" i="10"/>
  <c r="BV37" i="10"/>
  <c r="BV76" i="10" s="1"/>
  <c r="BV57" i="10" s="1"/>
  <c r="BW37" i="10"/>
  <c r="BX37" i="10"/>
  <c r="BY37" i="10"/>
  <c r="BZ37" i="10"/>
  <c r="CA37" i="10"/>
  <c r="CB37" i="10"/>
  <c r="CB76" i="10" s="1"/>
  <c r="CB57" i="10" s="1"/>
  <c r="CC37" i="10"/>
  <c r="CC76" i="10" s="1"/>
  <c r="CC57" i="10" s="1"/>
  <c r="CD37" i="10"/>
  <c r="CD76" i="10" s="1"/>
  <c r="CD57" i="10" s="1"/>
  <c r="CE37" i="10"/>
  <c r="CE76" i="10" s="1"/>
  <c r="CE57" i="10" s="1"/>
  <c r="CF37" i="10"/>
  <c r="CF76" i="10" s="1"/>
  <c r="CF57" i="10" s="1"/>
  <c r="CG37" i="10"/>
  <c r="CH37" i="10"/>
  <c r="CH76" i="10" s="1"/>
  <c r="CH57" i="10" s="1"/>
  <c r="CI37" i="10"/>
  <c r="CJ37" i="10"/>
  <c r="CK37" i="10"/>
  <c r="CL37" i="10"/>
  <c r="CM37" i="10"/>
  <c r="CN37" i="10"/>
  <c r="CN76" i="10" s="1"/>
  <c r="CN57" i="10" s="1"/>
  <c r="CO37" i="10"/>
  <c r="CO76" i="10" s="1"/>
  <c r="CO57" i="10" s="1"/>
  <c r="CP37" i="10"/>
  <c r="CP76" i="10" s="1"/>
  <c r="CP57" i="10" s="1"/>
  <c r="CQ37" i="10"/>
  <c r="CQ76" i="10" s="1"/>
  <c r="CQ57" i="10" s="1"/>
  <c r="CR37" i="10"/>
  <c r="CR76" i="10" s="1"/>
  <c r="CR57" i="10" s="1"/>
  <c r="CS37" i="10"/>
  <c r="CT37" i="10"/>
  <c r="CT76" i="10" s="1"/>
  <c r="CT57" i="10" s="1"/>
  <c r="CU37" i="10"/>
  <c r="CV37" i="10"/>
  <c r="CW37" i="10"/>
  <c r="CX37" i="10"/>
  <c r="CY37" i="10"/>
  <c r="CZ37" i="10"/>
  <c r="CZ76" i="10" s="1"/>
  <c r="CZ57" i="10" s="1"/>
  <c r="DA37" i="10"/>
  <c r="DA76" i="10" s="1"/>
  <c r="DA57" i="10" s="1"/>
  <c r="DB37" i="10"/>
  <c r="DB76" i="10" s="1"/>
  <c r="DB57" i="10" s="1"/>
  <c r="DC37" i="10"/>
  <c r="DC76" i="10" s="1"/>
  <c r="DC57" i="10" s="1"/>
  <c r="DD37" i="10"/>
  <c r="DD76" i="10" s="1"/>
  <c r="DD57" i="10" s="1"/>
  <c r="DE37" i="10"/>
  <c r="DF37" i="10"/>
  <c r="DF76" i="10" s="1"/>
  <c r="DF57" i="10" s="1"/>
  <c r="DG37" i="10"/>
  <c r="DH37" i="10"/>
  <c r="DI37" i="10"/>
  <c r="DI76" i="10" s="1"/>
  <c r="DI57" i="10" s="1"/>
  <c r="DJ37" i="10"/>
  <c r="DK37" i="10"/>
  <c r="DL37" i="10"/>
  <c r="DM37" i="10"/>
  <c r="DM76" i="10" s="1"/>
  <c r="DM57" i="10" s="1"/>
  <c r="DN37" i="10"/>
  <c r="DN76" i="10" s="1"/>
  <c r="DN57" i="10" s="1"/>
  <c r="DO37" i="10"/>
  <c r="DO76" i="10" s="1"/>
  <c r="DO57" i="10" s="1"/>
  <c r="DP37" i="10"/>
  <c r="DP76" i="10" s="1"/>
  <c r="DP57" i="10" s="1"/>
  <c r="DQ37" i="10"/>
  <c r="DR37" i="10"/>
  <c r="DR76" i="10" s="1"/>
  <c r="DR57" i="10" s="1"/>
  <c r="DS37" i="10"/>
  <c r="DT37" i="10"/>
  <c r="DU37" i="10"/>
  <c r="DV37" i="10"/>
  <c r="DW37" i="10"/>
  <c r="DX37" i="10"/>
  <c r="DX76" i="10" s="1"/>
  <c r="DX57" i="10" s="1"/>
  <c r="DY37" i="10"/>
  <c r="DY76" i="10" s="1"/>
  <c r="DY57" i="10" s="1"/>
  <c r="DZ37" i="10"/>
  <c r="DZ76" i="10" s="1"/>
  <c r="DZ57" i="10" s="1"/>
  <c r="EA37" i="10"/>
  <c r="EA76" i="10" s="1"/>
  <c r="EA57" i="10" s="1"/>
  <c r="EB37" i="10"/>
  <c r="EB76" i="10" s="1"/>
  <c r="EB57" i="10" s="1"/>
  <c r="EC37" i="10"/>
  <c r="ED37" i="10"/>
  <c r="ED76" i="10" s="1"/>
  <c r="ED57" i="10" s="1"/>
  <c r="EE37" i="10"/>
  <c r="EF37" i="10"/>
  <c r="EG37" i="10"/>
  <c r="EH37" i="10"/>
  <c r="EI37" i="10"/>
  <c r="EJ37" i="10"/>
  <c r="EJ76" i="10" s="1"/>
  <c r="EJ57" i="10" s="1"/>
  <c r="EK37" i="10"/>
  <c r="EK76" i="10" s="1"/>
  <c r="EK57" i="10" s="1"/>
  <c r="EL37" i="10"/>
  <c r="EL76" i="10" s="1"/>
  <c r="EL57" i="10" s="1"/>
  <c r="EM37" i="10"/>
  <c r="EM76" i="10" s="1"/>
  <c r="EM57" i="10" s="1"/>
  <c r="EN37" i="10"/>
  <c r="EN76" i="10" s="1"/>
  <c r="EN57" i="10" s="1"/>
  <c r="EO37" i="10"/>
  <c r="EP37" i="10"/>
  <c r="EP76" i="10" s="1"/>
  <c r="EP57" i="10" s="1"/>
  <c r="EQ37" i="10"/>
  <c r="ER37" i="10"/>
  <c r="ES37" i="10"/>
  <c r="ET37" i="10"/>
  <c r="EU37" i="10"/>
  <c r="EV37" i="10"/>
  <c r="EV76" i="10" s="1"/>
  <c r="EV57" i="10" s="1"/>
  <c r="EW37" i="10"/>
  <c r="EW76" i="10" s="1"/>
  <c r="EW57" i="10" s="1"/>
  <c r="EX37" i="10"/>
  <c r="EX76" i="10" s="1"/>
  <c r="EX57" i="10" s="1"/>
  <c r="EY37" i="10"/>
  <c r="EY76" i="10" s="1"/>
  <c r="EY57" i="10" s="1"/>
  <c r="EZ37" i="10"/>
  <c r="EZ76" i="10" s="1"/>
  <c r="EZ57" i="10" s="1"/>
  <c r="FA37" i="10"/>
  <c r="FB37" i="10"/>
  <c r="FB76" i="10" s="1"/>
  <c r="FB57" i="10" s="1"/>
  <c r="FC37" i="10"/>
  <c r="FD37" i="10"/>
  <c r="FE37" i="10"/>
  <c r="FF37" i="10"/>
  <c r="FG37" i="10"/>
  <c r="FH37" i="10"/>
  <c r="FH76" i="10" s="1"/>
  <c r="FH57" i="10" s="1"/>
  <c r="FI37" i="10"/>
  <c r="FI76" i="10" s="1"/>
  <c r="FI57" i="10" s="1"/>
  <c r="FJ37" i="10"/>
  <c r="FJ76" i="10" s="1"/>
  <c r="FJ57" i="10" s="1"/>
  <c r="FK37" i="10"/>
  <c r="FK76" i="10" s="1"/>
  <c r="FK57" i="10" s="1"/>
  <c r="FL37" i="10"/>
  <c r="FL76" i="10" s="1"/>
  <c r="FL57" i="10" s="1"/>
  <c r="FM37" i="10"/>
  <c r="FN37" i="10"/>
  <c r="FN76" i="10" s="1"/>
  <c r="FN57" i="10" s="1"/>
  <c r="FO37" i="10"/>
  <c r="FP37" i="10"/>
  <c r="FQ37" i="10"/>
  <c r="FR37" i="10"/>
  <c r="FS37" i="10"/>
  <c r="FT37" i="10"/>
  <c r="FU37" i="10"/>
  <c r="FU76" i="10" s="1"/>
  <c r="FU57" i="10" s="1"/>
  <c r="FV37" i="10"/>
  <c r="FV76" i="10" s="1"/>
  <c r="FV57" i="10" s="1"/>
  <c r="FW37" i="10"/>
  <c r="FW76" i="10" s="1"/>
  <c r="FW57" i="10" s="1"/>
  <c r="FX37" i="10"/>
  <c r="FX76" i="10" s="1"/>
  <c r="FX57" i="10" s="1"/>
  <c r="FY37" i="10"/>
  <c r="FZ37" i="10"/>
  <c r="FZ76" i="10" s="1"/>
  <c r="FZ57" i="10" s="1"/>
  <c r="GA37" i="10"/>
  <c r="GB37" i="10"/>
  <c r="GC37" i="10"/>
  <c r="GC76" i="10" s="1"/>
  <c r="GC57" i="10" s="1"/>
  <c r="GD37" i="10"/>
  <c r="GE37" i="10"/>
  <c r="GF37" i="10"/>
  <c r="GF76" i="10" s="1"/>
  <c r="GF57" i="10" s="1"/>
  <c r="GG37" i="10"/>
  <c r="GG76" i="10" s="1"/>
  <c r="GG57" i="10" s="1"/>
  <c r="GH37" i="10"/>
  <c r="GH76" i="10" s="1"/>
  <c r="GH57" i="10" s="1"/>
  <c r="GI37" i="10"/>
  <c r="GI76" i="10" s="1"/>
  <c r="GI57" i="10" s="1"/>
  <c r="GJ37" i="10"/>
  <c r="GJ76" i="10" s="1"/>
  <c r="GJ57" i="10" s="1"/>
  <c r="GK37" i="10"/>
  <c r="GL37" i="10"/>
  <c r="GL76" i="10" s="1"/>
  <c r="GL57" i="10" s="1"/>
  <c r="GM37" i="10"/>
  <c r="GN37" i="10"/>
  <c r="GO37" i="10"/>
  <c r="GP37" i="10"/>
  <c r="GQ37" i="10"/>
  <c r="GR37" i="10"/>
  <c r="GR76" i="10" s="1"/>
  <c r="GR57" i="10" s="1"/>
  <c r="GS37" i="10"/>
  <c r="GS76" i="10" s="1"/>
  <c r="GS57" i="10" s="1"/>
  <c r="GT37" i="10"/>
  <c r="GT76" i="10" s="1"/>
  <c r="GT57" i="10" s="1"/>
  <c r="GU37" i="10"/>
  <c r="GU76" i="10" s="1"/>
  <c r="GU57" i="10" s="1"/>
  <c r="GV37" i="10"/>
  <c r="GV76" i="10" s="1"/>
  <c r="GV57" i="10" s="1"/>
  <c r="GW37" i="10"/>
  <c r="GX37" i="10"/>
  <c r="GX76" i="10" s="1"/>
  <c r="GX57" i="10" s="1"/>
  <c r="GY37" i="10"/>
  <c r="GZ37" i="10"/>
  <c r="HA37" i="10"/>
  <c r="HB37" i="10"/>
  <c r="HC37" i="10"/>
  <c r="HD37" i="10"/>
  <c r="HE37" i="10"/>
  <c r="HE76" i="10" s="1"/>
  <c r="HE57" i="10" s="1"/>
  <c r="HF37" i="10"/>
  <c r="HF76" i="10" s="1"/>
  <c r="HF57" i="10" s="1"/>
  <c r="HG37" i="10"/>
  <c r="HG76" i="10" s="1"/>
  <c r="HG57" i="10" s="1"/>
  <c r="HH37" i="10"/>
  <c r="HH76" i="10" s="1"/>
  <c r="HH57" i="10" s="1"/>
  <c r="HI37" i="10"/>
  <c r="HJ37" i="10"/>
  <c r="HJ76" i="10" s="1"/>
  <c r="HJ57" i="10" s="1"/>
  <c r="HK37" i="10"/>
  <c r="HL37" i="10"/>
  <c r="HM37" i="10"/>
  <c r="HN37" i="10"/>
  <c r="HO37" i="10"/>
  <c r="HP37" i="10"/>
  <c r="HP76" i="10" s="1"/>
  <c r="HP57" i="10" s="1"/>
  <c r="HQ37" i="10"/>
  <c r="HQ76" i="10" s="1"/>
  <c r="HQ57" i="10" s="1"/>
  <c r="HR37" i="10"/>
  <c r="HR76" i="10" s="1"/>
  <c r="HR57" i="10" s="1"/>
  <c r="HS37" i="10"/>
  <c r="HS76" i="10" s="1"/>
  <c r="HS57" i="10" s="1"/>
  <c r="HT37" i="10"/>
  <c r="HT76" i="10" s="1"/>
  <c r="HT57" i="10" s="1"/>
  <c r="HU37" i="10"/>
  <c r="HV37" i="10"/>
  <c r="HV76" i="10" s="1"/>
  <c r="HV57" i="10" s="1"/>
  <c r="HW37" i="10"/>
  <c r="HX37" i="10"/>
  <c r="HY37" i="10"/>
  <c r="HZ37" i="10"/>
  <c r="IA37" i="10"/>
  <c r="IB37" i="10"/>
  <c r="IB76" i="10" s="1"/>
  <c r="IB57" i="10" s="1"/>
  <c r="IC37" i="10"/>
  <c r="IC76" i="10" s="1"/>
  <c r="IC57" i="10" s="1"/>
  <c r="ID37" i="10"/>
  <c r="ID76" i="10" s="1"/>
  <c r="ID57" i="10" s="1"/>
  <c r="IE37" i="10"/>
  <c r="IE76" i="10" s="1"/>
  <c r="IE57" i="10" s="1"/>
  <c r="IF37" i="10"/>
  <c r="IF76" i="10" s="1"/>
  <c r="IF57" i="10" s="1"/>
  <c r="IG37" i="10"/>
  <c r="IH37" i="10"/>
  <c r="IH76" i="10" s="1"/>
  <c r="IH57" i="10" s="1"/>
  <c r="II37" i="10"/>
  <c r="IJ37" i="10"/>
  <c r="IK37" i="10"/>
  <c r="IL37" i="10"/>
  <c r="IM37" i="10"/>
  <c r="IN37" i="10"/>
  <c r="IN76" i="10" s="1"/>
  <c r="IN57" i="10" s="1"/>
  <c r="IO37" i="10"/>
  <c r="IO76" i="10" s="1"/>
  <c r="IO57" i="10" s="1"/>
  <c r="IP37" i="10"/>
  <c r="IP76" i="10" s="1"/>
  <c r="IP57" i="10" s="1"/>
  <c r="IQ37" i="10"/>
  <c r="IQ76" i="10" s="1"/>
  <c r="IQ57" i="10" s="1"/>
  <c r="IR37" i="10"/>
  <c r="IR76" i="10" s="1"/>
  <c r="IR57" i="10" s="1"/>
  <c r="IS37" i="10"/>
  <c r="IT37" i="10"/>
  <c r="IT76" i="10" s="1"/>
  <c r="IT57" i="10" s="1"/>
  <c r="IU37" i="10"/>
  <c r="IV37" i="10"/>
  <c r="IW37" i="10"/>
  <c r="IW76" i="10" s="1"/>
  <c r="IW57" i="10" s="1"/>
  <c r="IX37" i="10"/>
  <c r="IY37" i="10"/>
  <c r="IZ37" i="10"/>
  <c r="IZ76" i="10" s="1"/>
  <c r="IZ57" i="10" s="1"/>
  <c r="JA37" i="10"/>
  <c r="JA76" i="10" s="1"/>
  <c r="JA57" i="10" s="1"/>
  <c r="JB37" i="10"/>
  <c r="JB76" i="10" s="1"/>
  <c r="JB57" i="10" s="1"/>
  <c r="JC37" i="10"/>
  <c r="JC76" i="10" s="1"/>
  <c r="JC57" i="10" s="1"/>
  <c r="JD37" i="10"/>
  <c r="JD76" i="10" s="1"/>
  <c r="JD57" i="10" s="1"/>
  <c r="JE37" i="10"/>
  <c r="JF37" i="10"/>
  <c r="JF76" i="10" s="1"/>
  <c r="JF57" i="10" s="1"/>
  <c r="JG37" i="10"/>
  <c r="JH37" i="10"/>
  <c r="JI37" i="10"/>
  <c r="JJ37" i="10"/>
  <c r="JK37" i="10"/>
  <c r="JL37" i="10"/>
  <c r="JL76" i="10" s="1"/>
  <c r="JL57" i="10" s="1"/>
  <c r="JM37" i="10"/>
  <c r="JM76" i="10" s="1"/>
  <c r="JM57" i="10" s="1"/>
  <c r="JN37" i="10"/>
  <c r="JN76" i="10" s="1"/>
  <c r="JN57" i="10" s="1"/>
  <c r="JO37" i="10"/>
  <c r="JO76" i="10" s="1"/>
  <c r="JO57" i="10" s="1"/>
  <c r="JP37" i="10"/>
  <c r="JP76" i="10" s="1"/>
  <c r="JP57" i="10" s="1"/>
  <c r="JQ37" i="10"/>
  <c r="JR37" i="10"/>
  <c r="JR76" i="10" s="1"/>
  <c r="JR57" i="10" s="1"/>
  <c r="JS37" i="10"/>
  <c r="JT37" i="10"/>
  <c r="JU37" i="10"/>
  <c r="JV37" i="10"/>
  <c r="JW37" i="10"/>
  <c r="JX37" i="10"/>
  <c r="JX76" i="10" s="1"/>
  <c r="JX57" i="10" s="1"/>
  <c r="JY37" i="10"/>
  <c r="JY76" i="10" s="1"/>
  <c r="JY57" i="10" s="1"/>
  <c r="JZ37" i="10"/>
  <c r="JZ76" i="10" s="1"/>
  <c r="JZ57" i="10" s="1"/>
  <c r="KA37" i="10"/>
  <c r="KA76" i="10" s="1"/>
  <c r="KA57" i="10" s="1"/>
  <c r="KB37" i="10"/>
  <c r="KB76" i="10" s="1"/>
  <c r="KB57" i="10" s="1"/>
  <c r="KC37" i="10"/>
  <c r="KD37" i="10"/>
  <c r="KD76" i="10" s="1"/>
  <c r="KD57" i="10" s="1"/>
  <c r="KE37" i="10"/>
  <c r="KF37" i="10"/>
  <c r="KG37" i="10"/>
  <c r="KH37" i="10"/>
  <c r="KI37" i="10"/>
  <c r="KJ37" i="10"/>
  <c r="KJ76" i="10" s="1"/>
  <c r="KJ57" i="10" s="1"/>
  <c r="KK37" i="10"/>
  <c r="KK76" i="10" s="1"/>
  <c r="KK57" i="10" s="1"/>
  <c r="KL37" i="10"/>
  <c r="KL76" i="10" s="1"/>
  <c r="KL57" i="10" s="1"/>
  <c r="KM37" i="10"/>
  <c r="KM76" i="10" s="1"/>
  <c r="KM57" i="10" s="1"/>
  <c r="KN37" i="10"/>
  <c r="KN76" i="10" s="1"/>
  <c r="KN57" i="10" s="1"/>
  <c r="KO37" i="10"/>
  <c r="KP37" i="10"/>
  <c r="KP76" i="10" s="1"/>
  <c r="KP57" i="10" s="1"/>
  <c r="KQ37" i="10"/>
  <c r="KR37" i="10"/>
  <c r="KS37" i="10"/>
  <c r="KT37" i="10"/>
  <c r="KU37" i="10"/>
  <c r="KV37" i="10"/>
  <c r="KV76" i="10" s="1"/>
  <c r="KV57" i="10" s="1"/>
  <c r="KW37" i="10"/>
  <c r="KW76" i="10" s="1"/>
  <c r="KW57" i="10" s="1"/>
  <c r="KX37" i="10"/>
  <c r="KX76" i="10" s="1"/>
  <c r="KX57" i="10" s="1"/>
  <c r="KY37" i="10"/>
  <c r="KY76" i="10" s="1"/>
  <c r="KY57" i="10" s="1"/>
  <c r="KZ37" i="10"/>
  <c r="KZ76" i="10" s="1"/>
  <c r="KZ57" i="10" s="1"/>
  <c r="LA37" i="10"/>
  <c r="LB37" i="10"/>
  <c r="LB76" i="10" s="1"/>
  <c r="LB57" i="10" s="1"/>
  <c r="LC37" i="10"/>
  <c r="LD37" i="10"/>
  <c r="LE37" i="10"/>
  <c r="LF37" i="10"/>
  <c r="LG37" i="10"/>
  <c r="LH37" i="10"/>
  <c r="LH76" i="10" s="1"/>
  <c r="LH57" i="10" s="1"/>
  <c r="LI37" i="10"/>
  <c r="LI76" i="10" s="1"/>
  <c r="LI57" i="10" s="1"/>
  <c r="LJ37" i="10"/>
  <c r="LJ76" i="10" s="1"/>
  <c r="LJ57" i="10" s="1"/>
  <c r="LK37" i="10"/>
  <c r="LK76" i="10" s="1"/>
  <c r="LK57" i="10" s="1"/>
  <c r="LL37" i="10"/>
  <c r="LL76" i="10" s="1"/>
  <c r="LL57" i="10" s="1"/>
  <c r="LM37" i="10"/>
  <c r="LN37" i="10"/>
  <c r="LN76" i="10" s="1"/>
  <c r="LN57" i="10" s="1"/>
  <c r="LO37" i="10"/>
  <c r="LP37" i="10"/>
  <c r="LQ37" i="10"/>
  <c r="LQ76" i="10" s="1"/>
  <c r="LQ57" i="10" s="1"/>
  <c r="LR37" i="10"/>
  <c r="LS37" i="10"/>
  <c r="LT37" i="10"/>
  <c r="LT76" i="10" s="1"/>
  <c r="LT57" i="10" s="1"/>
  <c r="LU37" i="10"/>
  <c r="LU76" i="10" s="1"/>
  <c r="LU57" i="10" s="1"/>
  <c r="LV37" i="10"/>
  <c r="LV76" i="10" s="1"/>
  <c r="LV57" i="10" s="1"/>
  <c r="LW37" i="10"/>
  <c r="LW76" i="10" s="1"/>
  <c r="LW57" i="10" s="1"/>
  <c r="LX37" i="10"/>
  <c r="LX76" i="10" s="1"/>
  <c r="LX57" i="10" s="1"/>
  <c r="LY37" i="10"/>
  <c r="LZ37" i="10"/>
  <c r="LZ76" i="10" s="1"/>
  <c r="LZ57" i="10" s="1"/>
  <c r="MA37" i="10"/>
  <c r="MB37" i="10"/>
  <c r="MC37" i="10"/>
  <c r="MD37" i="10"/>
  <c r="ME37" i="10"/>
  <c r="MF37" i="10"/>
  <c r="MF76" i="10" s="1"/>
  <c r="MF57" i="10" s="1"/>
  <c r="MG37" i="10"/>
  <c r="MG76" i="10" s="1"/>
  <c r="MG57" i="10" s="1"/>
  <c r="MH37" i="10"/>
  <c r="MH76" i="10" s="1"/>
  <c r="MH57" i="10" s="1"/>
  <c r="MI37" i="10"/>
  <c r="MI76" i="10" s="1"/>
  <c r="MI57" i="10" s="1"/>
  <c r="MJ37" i="10"/>
  <c r="MJ76" i="10" s="1"/>
  <c r="MJ57" i="10" s="1"/>
  <c r="MK37" i="10"/>
  <c r="ML37" i="10"/>
  <c r="ML76" i="10" s="1"/>
  <c r="ML57" i="10" s="1"/>
  <c r="MM37" i="10"/>
  <c r="MN37" i="10"/>
  <c r="MO37" i="10"/>
  <c r="MP37" i="10"/>
  <c r="MQ37" i="10"/>
  <c r="MR37" i="10"/>
  <c r="MS37" i="10"/>
  <c r="MS76" i="10" s="1"/>
  <c r="MS57" i="10" s="1"/>
  <c r="MT37" i="10"/>
  <c r="MT76" i="10" s="1"/>
  <c r="MT57" i="10" s="1"/>
  <c r="MU37" i="10"/>
  <c r="MU76" i="10" s="1"/>
  <c r="MU57" i="10" s="1"/>
  <c r="MV37" i="10"/>
  <c r="MV76" i="10" s="1"/>
  <c r="MV57" i="10" s="1"/>
  <c r="MW37" i="10"/>
  <c r="MX37" i="10"/>
  <c r="MX76" i="10" s="1"/>
  <c r="MX57" i="10" s="1"/>
  <c r="MY37" i="10"/>
  <c r="MZ37" i="10"/>
  <c r="NA37" i="10"/>
  <c r="NB37" i="10"/>
  <c r="NC37" i="10"/>
  <c r="ND37" i="10"/>
  <c r="ND76" i="10" s="1"/>
  <c r="ND57" i="10" s="1"/>
  <c r="K38" i="10"/>
  <c r="K77" i="10" s="1"/>
  <c r="L38" i="10"/>
  <c r="L77" i="10" s="1"/>
  <c r="L58" i="10" s="1"/>
  <c r="M38" i="10"/>
  <c r="M77" i="10" s="1"/>
  <c r="M58" i="10" s="1"/>
  <c r="N38" i="10"/>
  <c r="N77" i="10" s="1"/>
  <c r="N58" i="10" s="1"/>
  <c r="O38" i="10"/>
  <c r="P38" i="10"/>
  <c r="P77" i="10" s="1"/>
  <c r="P58" i="10" s="1"/>
  <c r="Q38" i="10"/>
  <c r="R38" i="10"/>
  <c r="S38" i="10"/>
  <c r="S77" i="10" s="1"/>
  <c r="S58" i="10" s="1"/>
  <c r="T38" i="10"/>
  <c r="U38" i="10"/>
  <c r="V38" i="10"/>
  <c r="W38" i="10"/>
  <c r="X38" i="10"/>
  <c r="X77" i="10" s="1"/>
  <c r="X58" i="10" s="1"/>
  <c r="Y38" i="10"/>
  <c r="Y77" i="10" s="1"/>
  <c r="Y58" i="10" s="1"/>
  <c r="Z38" i="10"/>
  <c r="Z77" i="10" s="1"/>
  <c r="AA38" i="10"/>
  <c r="AB38" i="10"/>
  <c r="AB77" i="10" s="1"/>
  <c r="AB58" i="10" s="1"/>
  <c r="AC38" i="10"/>
  <c r="AD38" i="10"/>
  <c r="AE38" i="10"/>
  <c r="AF38" i="10"/>
  <c r="AG38" i="10"/>
  <c r="AH38" i="10"/>
  <c r="AI38" i="10"/>
  <c r="AI77" i="10" s="1"/>
  <c r="AJ38" i="10"/>
  <c r="AJ77" i="10" s="1"/>
  <c r="AJ58" i="10" s="1"/>
  <c r="AK38" i="10"/>
  <c r="AK77" i="10" s="1"/>
  <c r="AK58" i="10" s="1"/>
  <c r="AL38" i="10"/>
  <c r="AL77" i="10" s="1"/>
  <c r="AM38" i="10"/>
  <c r="AN38" i="10"/>
  <c r="AN77" i="10" s="1"/>
  <c r="AN58" i="10" s="1"/>
  <c r="AO38" i="10"/>
  <c r="AP38" i="10"/>
  <c r="AQ38" i="10"/>
  <c r="AR38" i="10"/>
  <c r="AS38" i="10"/>
  <c r="AT38" i="10"/>
  <c r="AT77" i="10" s="1"/>
  <c r="AT58" i="10" s="1"/>
  <c r="AU38" i="10"/>
  <c r="AV38" i="10"/>
  <c r="AV77" i="10" s="1"/>
  <c r="AV58" i="10" s="1"/>
  <c r="AW38" i="10"/>
  <c r="AW77" i="10" s="1"/>
  <c r="AW58" i="10" s="1"/>
  <c r="AX38" i="10"/>
  <c r="AX77" i="10" s="1"/>
  <c r="AY38" i="10"/>
  <c r="AZ38" i="10"/>
  <c r="AZ77" i="10" s="1"/>
  <c r="AZ58" i="10" s="1"/>
  <c r="BA38" i="10"/>
  <c r="BB38" i="10"/>
  <c r="BC38" i="10"/>
  <c r="BD38" i="10"/>
  <c r="BE38" i="10"/>
  <c r="BF38" i="10"/>
  <c r="BG38" i="10"/>
  <c r="BG77" i="10" s="1"/>
  <c r="BH38" i="10"/>
  <c r="BH77" i="10" s="1"/>
  <c r="BH58" i="10" s="1"/>
  <c r="BI38" i="10"/>
  <c r="BI77" i="10" s="1"/>
  <c r="BI58" i="10" s="1"/>
  <c r="BJ38" i="10"/>
  <c r="BJ77" i="10" s="1"/>
  <c r="BK38" i="10"/>
  <c r="BL38" i="10"/>
  <c r="BL77" i="10" s="1"/>
  <c r="BL58" i="10" s="1"/>
  <c r="BM38" i="10"/>
  <c r="BN38" i="10"/>
  <c r="BO38" i="10"/>
  <c r="BP38" i="10"/>
  <c r="BQ38" i="10"/>
  <c r="BR38" i="10"/>
  <c r="BR77" i="10" s="1"/>
  <c r="BR58" i="10" s="1"/>
  <c r="BS38" i="10"/>
  <c r="BS77" i="10" s="1"/>
  <c r="BT38" i="10"/>
  <c r="BT77" i="10" s="1"/>
  <c r="BT58" i="10" s="1"/>
  <c r="BU38" i="10"/>
  <c r="BU77" i="10" s="1"/>
  <c r="BU58" i="10" s="1"/>
  <c r="BV38" i="10"/>
  <c r="BV77" i="10" s="1"/>
  <c r="BW38" i="10"/>
  <c r="BX38" i="10"/>
  <c r="BX77" i="10" s="1"/>
  <c r="BX58" i="10" s="1"/>
  <c r="BY38" i="10"/>
  <c r="BZ38" i="10"/>
  <c r="CA38" i="10"/>
  <c r="CB38" i="10"/>
  <c r="CC38" i="10"/>
  <c r="CD38" i="10"/>
  <c r="CD77" i="10" s="1"/>
  <c r="CD58" i="10" s="1"/>
  <c r="CE38" i="10"/>
  <c r="CE77" i="10" s="1"/>
  <c r="CF38" i="10"/>
  <c r="CF77" i="10" s="1"/>
  <c r="CF58" i="10" s="1"/>
  <c r="CG38" i="10"/>
  <c r="CG77" i="10" s="1"/>
  <c r="CG58" i="10" s="1"/>
  <c r="CH38" i="10"/>
  <c r="CH77" i="10" s="1"/>
  <c r="CI38" i="10"/>
  <c r="CJ38" i="10"/>
  <c r="CJ77" i="10" s="1"/>
  <c r="CJ58" i="10" s="1"/>
  <c r="CK38" i="10"/>
  <c r="CL38" i="10"/>
  <c r="CM38" i="10"/>
  <c r="CM77" i="10" s="1"/>
  <c r="CM58" i="10" s="1"/>
  <c r="CN38" i="10"/>
  <c r="CO38" i="10"/>
  <c r="CP38" i="10"/>
  <c r="CP77" i="10" s="1"/>
  <c r="CP58" i="10" s="1"/>
  <c r="CQ38" i="10"/>
  <c r="CQ77" i="10" s="1"/>
  <c r="CR38" i="10"/>
  <c r="CR77" i="10" s="1"/>
  <c r="CR58" i="10" s="1"/>
  <c r="CS38" i="10"/>
  <c r="CS77" i="10" s="1"/>
  <c r="CS58" i="10" s="1"/>
  <c r="CT38" i="10"/>
  <c r="CT77" i="10" s="1"/>
  <c r="CU38" i="10"/>
  <c r="CV38" i="10"/>
  <c r="CV77" i="10" s="1"/>
  <c r="CV58" i="10" s="1"/>
  <c r="CW38" i="10"/>
  <c r="CX38" i="10"/>
  <c r="CY38" i="10"/>
  <c r="CZ38" i="10"/>
  <c r="DA38" i="10"/>
  <c r="DB38" i="10"/>
  <c r="DB77" i="10" s="1"/>
  <c r="DB58" i="10" s="1"/>
  <c r="DC38" i="10"/>
  <c r="DC77" i="10" s="1"/>
  <c r="DD38" i="10"/>
  <c r="DD77" i="10" s="1"/>
  <c r="DD58" i="10" s="1"/>
  <c r="DE38" i="10"/>
  <c r="DE77" i="10" s="1"/>
  <c r="DE58" i="10" s="1"/>
  <c r="DF38" i="10"/>
  <c r="DF77" i="10" s="1"/>
  <c r="DG38" i="10"/>
  <c r="DH38" i="10"/>
  <c r="DH77" i="10" s="1"/>
  <c r="DH58" i="10" s="1"/>
  <c r="DI38" i="10"/>
  <c r="DJ38" i="10"/>
  <c r="DK38" i="10"/>
  <c r="DL38" i="10"/>
  <c r="DM38" i="10"/>
  <c r="DN38" i="10"/>
  <c r="DO38" i="10"/>
  <c r="DO77" i="10" s="1"/>
  <c r="DP38" i="10"/>
  <c r="DP77" i="10" s="1"/>
  <c r="DP58" i="10" s="1"/>
  <c r="DQ38" i="10"/>
  <c r="DQ77" i="10" s="1"/>
  <c r="DQ58" i="10" s="1"/>
  <c r="DR38" i="10"/>
  <c r="DR77" i="10" s="1"/>
  <c r="DS38" i="10"/>
  <c r="DT38" i="10"/>
  <c r="DT77" i="10" s="1"/>
  <c r="DT58" i="10" s="1"/>
  <c r="DU38" i="10"/>
  <c r="DV38" i="10"/>
  <c r="DW38" i="10"/>
  <c r="DX38" i="10"/>
  <c r="DY38" i="10"/>
  <c r="DZ38" i="10"/>
  <c r="EA38" i="10"/>
  <c r="EA77" i="10" s="1"/>
  <c r="EB38" i="10"/>
  <c r="EB77" i="10" s="1"/>
  <c r="EB58" i="10" s="1"/>
  <c r="EC38" i="10"/>
  <c r="EC77" i="10" s="1"/>
  <c r="EC58" i="10" s="1"/>
  <c r="ED38" i="10"/>
  <c r="ED77" i="10" s="1"/>
  <c r="EE38" i="10"/>
  <c r="EF38" i="10"/>
  <c r="EF77" i="10" s="1"/>
  <c r="EF58" i="10" s="1"/>
  <c r="EG38" i="10"/>
  <c r="EH38" i="10"/>
  <c r="EI38" i="10"/>
  <c r="EJ38" i="10"/>
  <c r="EK38" i="10"/>
  <c r="EL38" i="10"/>
  <c r="EL77" i="10" s="1"/>
  <c r="EL58" i="10" s="1"/>
  <c r="EM38" i="10"/>
  <c r="EM77" i="10" s="1"/>
  <c r="EN38" i="10"/>
  <c r="EN77" i="10" s="1"/>
  <c r="EN58" i="10" s="1"/>
  <c r="EO38" i="10"/>
  <c r="EO77" i="10" s="1"/>
  <c r="EO58" i="10" s="1"/>
  <c r="EP38" i="10"/>
  <c r="EP77" i="10" s="1"/>
  <c r="EQ38" i="10"/>
  <c r="ER38" i="10"/>
  <c r="ER77" i="10" s="1"/>
  <c r="ER58" i="10" s="1"/>
  <c r="ES38" i="10"/>
  <c r="ET38" i="10"/>
  <c r="EU38" i="10"/>
  <c r="EV38" i="10"/>
  <c r="EW38" i="10"/>
  <c r="EX38" i="10"/>
  <c r="EY38" i="10"/>
  <c r="EY77" i="10" s="1"/>
  <c r="EZ38" i="10"/>
  <c r="EZ77" i="10" s="1"/>
  <c r="EZ58" i="10" s="1"/>
  <c r="FA38" i="10"/>
  <c r="FA77" i="10" s="1"/>
  <c r="FA58" i="10" s="1"/>
  <c r="FB38" i="10"/>
  <c r="FB77" i="10" s="1"/>
  <c r="FC38" i="10"/>
  <c r="FD38" i="10"/>
  <c r="FD77" i="10" s="1"/>
  <c r="FD58" i="10" s="1"/>
  <c r="FE38" i="10"/>
  <c r="FF38" i="10"/>
  <c r="FG38" i="10"/>
  <c r="FG77" i="10" s="1"/>
  <c r="FG58" i="10" s="1"/>
  <c r="FH38" i="10"/>
  <c r="FI38" i="10"/>
  <c r="FJ38" i="10"/>
  <c r="FJ77" i="10" s="1"/>
  <c r="FJ58" i="10" s="1"/>
  <c r="FK38" i="10"/>
  <c r="FK77" i="10" s="1"/>
  <c r="FL38" i="10"/>
  <c r="FL77" i="10" s="1"/>
  <c r="FL58" i="10" s="1"/>
  <c r="FM38" i="10"/>
  <c r="FM77" i="10" s="1"/>
  <c r="FM58" i="10" s="1"/>
  <c r="FN38" i="10"/>
  <c r="FN77" i="10" s="1"/>
  <c r="FO38" i="10"/>
  <c r="FP38" i="10"/>
  <c r="FP77" i="10" s="1"/>
  <c r="FP58" i="10" s="1"/>
  <c r="FQ38" i="10"/>
  <c r="FR38" i="10"/>
  <c r="FS38" i="10"/>
  <c r="FT38" i="10"/>
  <c r="FU38" i="10"/>
  <c r="FV38" i="10"/>
  <c r="FV77" i="10" s="1"/>
  <c r="FV58" i="10" s="1"/>
  <c r="FW38" i="10"/>
  <c r="FW77" i="10" s="1"/>
  <c r="FX38" i="10"/>
  <c r="FX77" i="10" s="1"/>
  <c r="FX58" i="10" s="1"/>
  <c r="FY38" i="10"/>
  <c r="FY77" i="10" s="1"/>
  <c r="FY58" i="10" s="1"/>
  <c r="FZ38" i="10"/>
  <c r="FZ77" i="10" s="1"/>
  <c r="GA38" i="10"/>
  <c r="GB38" i="10"/>
  <c r="GB77" i="10" s="1"/>
  <c r="GB58" i="10" s="1"/>
  <c r="GC38" i="10"/>
  <c r="GD38" i="10"/>
  <c r="GE38" i="10"/>
  <c r="GF38" i="10"/>
  <c r="GG38" i="10"/>
  <c r="GH38" i="10"/>
  <c r="GH77" i="10" s="1"/>
  <c r="GH58" i="10" s="1"/>
  <c r="GI38" i="10"/>
  <c r="GI77" i="10" s="1"/>
  <c r="GJ38" i="10"/>
  <c r="GJ77" i="10" s="1"/>
  <c r="GJ58" i="10" s="1"/>
  <c r="GK38" i="10"/>
  <c r="GK77" i="10" s="1"/>
  <c r="GK58" i="10" s="1"/>
  <c r="GL38" i="10"/>
  <c r="GL77" i="10" s="1"/>
  <c r="GM38" i="10"/>
  <c r="GN38" i="10"/>
  <c r="GN77" i="10" s="1"/>
  <c r="GN58" i="10" s="1"/>
  <c r="GO38" i="10"/>
  <c r="GP38" i="10"/>
  <c r="GQ38" i="10"/>
  <c r="GR38" i="10"/>
  <c r="GS38" i="10"/>
  <c r="GT38" i="10"/>
  <c r="GT77" i="10" s="1"/>
  <c r="GT58" i="10" s="1"/>
  <c r="GU38" i="10"/>
  <c r="GU77" i="10" s="1"/>
  <c r="GV38" i="10"/>
  <c r="GV77" i="10" s="1"/>
  <c r="GV58" i="10" s="1"/>
  <c r="GW38" i="10"/>
  <c r="GW77" i="10" s="1"/>
  <c r="GW58" i="10" s="1"/>
  <c r="GX38" i="10"/>
  <c r="GX77" i="10" s="1"/>
  <c r="GY38" i="10"/>
  <c r="GZ38" i="10"/>
  <c r="GZ77" i="10" s="1"/>
  <c r="GZ58" i="10" s="1"/>
  <c r="HA38" i="10"/>
  <c r="HB38" i="10"/>
  <c r="HC38" i="10"/>
  <c r="HD38" i="10"/>
  <c r="HE38" i="10"/>
  <c r="HF38" i="10"/>
  <c r="HF77" i="10" s="1"/>
  <c r="HF58" i="10" s="1"/>
  <c r="HG38" i="10"/>
  <c r="HG77" i="10" s="1"/>
  <c r="HH38" i="10"/>
  <c r="HH77" i="10" s="1"/>
  <c r="HH58" i="10" s="1"/>
  <c r="HI38" i="10"/>
  <c r="HI77" i="10" s="1"/>
  <c r="HI58" i="10" s="1"/>
  <c r="HJ38" i="10"/>
  <c r="HJ77" i="10" s="1"/>
  <c r="HK38" i="10"/>
  <c r="HL38" i="10"/>
  <c r="HL77" i="10" s="1"/>
  <c r="HL58" i="10" s="1"/>
  <c r="HM38" i="10"/>
  <c r="HN38" i="10"/>
  <c r="HO38" i="10"/>
  <c r="HP38" i="10"/>
  <c r="HQ38" i="10"/>
  <c r="HR38" i="10"/>
  <c r="HR77" i="10" s="1"/>
  <c r="HR58" i="10" s="1"/>
  <c r="HS38" i="10"/>
  <c r="HS77" i="10" s="1"/>
  <c r="HT38" i="10"/>
  <c r="HT77" i="10" s="1"/>
  <c r="HT58" i="10" s="1"/>
  <c r="HU38" i="10"/>
  <c r="HU77" i="10" s="1"/>
  <c r="HU58" i="10" s="1"/>
  <c r="HV38" i="10"/>
  <c r="HV77" i="10" s="1"/>
  <c r="HW38" i="10"/>
  <c r="HX38" i="10"/>
  <c r="HX77" i="10" s="1"/>
  <c r="HX58" i="10" s="1"/>
  <c r="HY38" i="10"/>
  <c r="HZ38" i="10"/>
  <c r="IA38" i="10"/>
  <c r="IB38" i="10"/>
  <c r="IC38" i="10"/>
  <c r="ID38" i="10"/>
  <c r="ID77" i="10" s="1"/>
  <c r="ID58" i="10" s="1"/>
  <c r="IE38" i="10"/>
  <c r="IE77" i="10" s="1"/>
  <c r="IF38" i="10"/>
  <c r="IF77" i="10" s="1"/>
  <c r="IF58" i="10" s="1"/>
  <c r="IG38" i="10"/>
  <c r="IG77" i="10" s="1"/>
  <c r="IG58" i="10" s="1"/>
  <c r="IH38" i="10"/>
  <c r="IH77" i="10" s="1"/>
  <c r="II38" i="10"/>
  <c r="IJ38" i="10"/>
  <c r="IJ77" i="10" s="1"/>
  <c r="IJ58" i="10" s="1"/>
  <c r="IK38" i="10"/>
  <c r="IL38" i="10"/>
  <c r="IM38" i="10"/>
  <c r="IN38" i="10"/>
  <c r="IO38" i="10"/>
  <c r="IP38" i="10"/>
  <c r="IP77" i="10" s="1"/>
  <c r="IP58" i="10" s="1"/>
  <c r="IQ38" i="10"/>
  <c r="IQ77" i="10" s="1"/>
  <c r="IR38" i="10"/>
  <c r="IR77" i="10" s="1"/>
  <c r="IR58" i="10" s="1"/>
  <c r="IS38" i="10"/>
  <c r="IS77" i="10" s="1"/>
  <c r="IS58" i="10" s="1"/>
  <c r="IT38" i="10"/>
  <c r="IT77" i="10" s="1"/>
  <c r="IU38" i="10"/>
  <c r="IV38" i="10"/>
  <c r="IV77" i="10" s="1"/>
  <c r="IV58" i="10" s="1"/>
  <c r="IW38" i="10"/>
  <c r="IX38" i="10"/>
  <c r="IY38" i="10"/>
  <c r="IZ38" i="10"/>
  <c r="JA38" i="10"/>
  <c r="JB38" i="10"/>
  <c r="JB77" i="10" s="1"/>
  <c r="JB58" i="10" s="1"/>
  <c r="JC38" i="10"/>
  <c r="JC77" i="10" s="1"/>
  <c r="JD38" i="10"/>
  <c r="JD77" i="10" s="1"/>
  <c r="JD58" i="10" s="1"/>
  <c r="JE38" i="10"/>
  <c r="JE77" i="10" s="1"/>
  <c r="JE58" i="10" s="1"/>
  <c r="JF38" i="10"/>
  <c r="JF77" i="10" s="1"/>
  <c r="JG38" i="10"/>
  <c r="JH38" i="10"/>
  <c r="JH77" i="10" s="1"/>
  <c r="JH58" i="10" s="1"/>
  <c r="JI38" i="10"/>
  <c r="JJ38" i="10"/>
  <c r="JK38" i="10"/>
  <c r="JL38" i="10"/>
  <c r="JM38" i="10"/>
  <c r="JN38" i="10"/>
  <c r="JN77" i="10" s="1"/>
  <c r="JN58" i="10" s="1"/>
  <c r="JO38" i="10"/>
  <c r="JO77" i="10" s="1"/>
  <c r="JP38" i="10"/>
  <c r="JP77" i="10" s="1"/>
  <c r="JP58" i="10" s="1"/>
  <c r="JQ38" i="10"/>
  <c r="JQ77" i="10" s="1"/>
  <c r="JQ58" i="10" s="1"/>
  <c r="JR38" i="10"/>
  <c r="JR77" i="10" s="1"/>
  <c r="JS38" i="10"/>
  <c r="JT38" i="10"/>
  <c r="JT77" i="10" s="1"/>
  <c r="JT58" i="10" s="1"/>
  <c r="JU38" i="10"/>
  <c r="JV38" i="10"/>
  <c r="JW38" i="10"/>
  <c r="JX38" i="10"/>
  <c r="JY38" i="10"/>
  <c r="JZ38" i="10"/>
  <c r="JZ77" i="10" s="1"/>
  <c r="JZ58" i="10" s="1"/>
  <c r="KA38" i="10"/>
  <c r="KB38" i="10"/>
  <c r="KB77" i="10" s="1"/>
  <c r="KB58" i="10" s="1"/>
  <c r="KC38" i="10"/>
  <c r="KC77" i="10" s="1"/>
  <c r="KC58" i="10" s="1"/>
  <c r="KD38" i="10"/>
  <c r="KD77" i="10" s="1"/>
  <c r="KE38" i="10"/>
  <c r="KF38" i="10"/>
  <c r="KF77" i="10" s="1"/>
  <c r="KF58" i="10" s="1"/>
  <c r="KG38" i="10"/>
  <c r="KH38" i="10"/>
  <c r="KI38" i="10"/>
  <c r="KJ38" i="10"/>
  <c r="KK38" i="10"/>
  <c r="KL38" i="10"/>
  <c r="KL77" i="10" s="1"/>
  <c r="KL58" i="10" s="1"/>
  <c r="KM38" i="10"/>
  <c r="KM77" i="10" s="1"/>
  <c r="KN38" i="10"/>
  <c r="KN77" i="10" s="1"/>
  <c r="KN58" i="10" s="1"/>
  <c r="KO38" i="10"/>
  <c r="KO77" i="10" s="1"/>
  <c r="KO58" i="10" s="1"/>
  <c r="KP38" i="10"/>
  <c r="KP77" i="10" s="1"/>
  <c r="KQ38" i="10"/>
  <c r="KR38" i="10"/>
  <c r="KR77" i="10" s="1"/>
  <c r="KR58" i="10" s="1"/>
  <c r="KS38" i="10"/>
  <c r="KT38" i="10"/>
  <c r="KU38" i="10"/>
  <c r="KV38" i="10"/>
  <c r="KW38" i="10"/>
  <c r="KX38" i="10"/>
  <c r="KX77" i="10" s="1"/>
  <c r="KX58" i="10" s="1"/>
  <c r="KY38" i="10"/>
  <c r="KZ38" i="10"/>
  <c r="KZ77" i="10" s="1"/>
  <c r="KZ58" i="10" s="1"/>
  <c r="LA38" i="10"/>
  <c r="LA77" i="10" s="1"/>
  <c r="LA58" i="10" s="1"/>
  <c r="LB38" i="10"/>
  <c r="LB77" i="10" s="1"/>
  <c r="LC38" i="10"/>
  <c r="LD38" i="10"/>
  <c r="LD77" i="10" s="1"/>
  <c r="LD58" i="10" s="1"/>
  <c r="LE38" i="10"/>
  <c r="LF38" i="10"/>
  <c r="LG38" i="10"/>
  <c r="LH38" i="10"/>
  <c r="LI38" i="10"/>
  <c r="LJ38" i="10"/>
  <c r="LJ77" i="10" s="1"/>
  <c r="LJ58" i="10" s="1"/>
  <c r="LK38" i="10"/>
  <c r="LK77" i="10" s="1"/>
  <c r="LL38" i="10"/>
  <c r="LL77" i="10" s="1"/>
  <c r="LL58" i="10" s="1"/>
  <c r="LM38" i="10"/>
  <c r="LM77" i="10" s="1"/>
  <c r="LM58" i="10" s="1"/>
  <c r="LN38" i="10"/>
  <c r="LN77" i="10" s="1"/>
  <c r="LO38" i="10"/>
  <c r="LP38" i="10"/>
  <c r="LP77" i="10" s="1"/>
  <c r="LP58" i="10" s="1"/>
  <c r="LQ38" i="10"/>
  <c r="LR38" i="10"/>
  <c r="LS38" i="10"/>
  <c r="LT38" i="10"/>
  <c r="LU38" i="10"/>
  <c r="LV38" i="10"/>
  <c r="LV77" i="10" s="1"/>
  <c r="LV58" i="10" s="1"/>
  <c r="LW38" i="10"/>
  <c r="LW77" i="10" s="1"/>
  <c r="LX38" i="10"/>
  <c r="LX77" i="10" s="1"/>
  <c r="LX58" i="10" s="1"/>
  <c r="LY38" i="10"/>
  <c r="LY77" i="10" s="1"/>
  <c r="LY58" i="10" s="1"/>
  <c r="LZ38" i="10"/>
  <c r="LZ77" i="10" s="1"/>
  <c r="MA38" i="10"/>
  <c r="MB38" i="10"/>
  <c r="MB77" i="10" s="1"/>
  <c r="MB58" i="10" s="1"/>
  <c r="MC38" i="10"/>
  <c r="MD38" i="10"/>
  <c r="ME38" i="10"/>
  <c r="MF38" i="10"/>
  <c r="MG38" i="10"/>
  <c r="MH38" i="10"/>
  <c r="MH77" i="10" s="1"/>
  <c r="MH58" i="10" s="1"/>
  <c r="MI38" i="10"/>
  <c r="MI77" i="10" s="1"/>
  <c r="MJ38" i="10"/>
  <c r="MJ77" i="10" s="1"/>
  <c r="MJ58" i="10" s="1"/>
  <c r="MK38" i="10"/>
  <c r="MK77" i="10" s="1"/>
  <c r="MK58" i="10" s="1"/>
  <c r="ML38" i="10"/>
  <c r="ML77" i="10" s="1"/>
  <c r="MM38" i="10"/>
  <c r="MN38" i="10"/>
  <c r="MN77" i="10" s="1"/>
  <c r="MN58" i="10" s="1"/>
  <c r="MO38" i="10"/>
  <c r="MP38" i="10"/>
  <c r="MQ38" i="10"/>
  <c r="MR38" i="10"/>
  <c r="MS38" i="10"/>
  <c r="MT38" i="10"/>
  <c r="MT77" i="10" s="1"/>
  <c r="MT58" i="10" s="1"/>
  <c r="MU38" i="10"/>
  <c r="MU77" i="10" s="1"/>
  <c r="MV38" i="10"/>
  <c r="MV77" i="10" s="1"/>
  <c r="MV58" i="10" s="1"/>
  <c r="MW38" i="10"/>
  <c r="MW77" i="10" s="1"/>
  <c r="MW58" i="10" s="1"/>
  <c r="MX38" i="10"/>
  <c r="MX77" i="10" s="1"/>
  <c r="MY38" i="10"/>
  <c r="MZ38" i="10"/>
  <c r="MZ77" i="10" s="1"/>
  <c r="MZ58" i="10" s="1"/>
  <c r="NA38" i="10"/>
  <c r="NB38" i="10"/>
  <c r="NC38" i="10"/>
  <c r="ND38" i="10"/>
  <c r="K39" i="10"/>
  <c r="L39" i="10"/>
  <c r="L78" i="10" s="1"/>
  <c r="L59" i="10" s="1"/>
  <c r="M39" i="10"/>
  <c r="M78" i="10" s="1"/>
  <c r="N39" i="10"/>
  <c r="N78" i="10" s="1"/>
  <c r="N59" i="10" s="1"/>
  <c r="O39" i="10"/>
  <c r="O78" i="10" s="1"/>
  <c r="O59" i="10" s="1"/>
  <c r="P39" i="10"/>
  <c r="P78" i="10" s="1"/>
  <c r="Q39" i="10"/>
  <c r="R39" i="10"/>
  <c r="R78" i="10" s="1"/>
  <c r="R59" i="10" s="1"/>
  <c r="S39" i="10"/>
  <c r="T39" i="10"/>
  <c r="U39" i="10"/>
  <c r="V39" i="10"/>
  <c r="W39" i="10"/>
  <c r="X39" i="10"/>
  <c r="Y39" i="10"/>
  <c r="Y78" i="10" s="1"/>
  <c r="Z39" i="10"/>
  <c r="Z78" i="10" s="1"/>
  <c r="Z59" i="10" s="1"/>
  <c r="AA39" i="10"/>
  <c r="AA78" i="10" s="1"/>
  <c r="AA59" i="10" s="1"/>
  <c r="AB39" i="10"/>
  <c r="AB78" i="10" s="1"/>
  <c r="AC39" i="10"/>
  <c r="AD39" i="10"/>
  <c r="AD78" i="10" s="1"/>
  <c r="AD59" i="10" s="1"/>
  <c r="AE39" i="10"/>
  <c r="AF39" i="10"/>
  <c r="AG39" i="10"/>
  <c r="AH39" i="10"/>
  <c r="AI39" i="10"/>
  <c r="AJ39" i="10"/>
  <c r="AJ78" i="10" s="1"/>
  <c r="AJ59" i="10" s="1"/>
  <c r="AK39" i="10"/>
  <c r="AK78" i="10" s="1"/>
  <c r="AL39" i="10"/>
  <c r="AL78" i="10" s="1"/>
  <c r="AL59" i="10" s="1"/>
  <c r="AM39" i="10"/>
  <c r="AM78" i="10" s="1"/>
  <c r="AM59" i="10" s="1"/>
  <c r="AN39" i="10"/>
  <c r="AN78" i="10" s="1"/>
  <c r="AO39" i="10"/>
  <c r="AP39" i="10"/>
  <c r="AP78" i="10" s="1"/>
  <c r="AP59" i="10" s="1"/>
  <c r="AQ39" i="10"/>
  <c r="AR39" i="10"/>
  <c r="AS39" i="10"/>
  <c r="AT39" i="10"/>
  <c r="AU39" i="10"/>
  <c r="AV39" i="10"/>
  <c r="AV78" i="10" s="1"/>
  <c r="AV59" i="10" s="1"/>
  <c r="AW39" i="10"/>
  <c r="AW78" i="10" s="1"/>
  <c r="AX39" i="10"/>
  <c r="AX78" i="10" s="1"/>
  <c r="AX59" i="10" s="1"/>
  <c r="AY39" i="10"/>
  <c r="AY78" i="10" s="1"/>
  <c r="AY59" i="10" s="1"/>
  <c r="AZ39" i="10"/>
  <c r="AZ78" i="10" s="1"/>
  <c r="BA39" i="10"/>
  <c r="BB39" i="10"/>
  <c r="BB78" i="10" s="1"/>
  <c r="BB59" i="10" s="1"/>
  <c r="BC39" i="10"/>
  <c r="BD39" i="10"/>
  <c r="BE39" i="10"/>
  <c r="BF39" i="10"/>
  <c r="BG39" i="10"/>
  <c r="BH39" i="10"/>
  <c r="BI39" i="10"/>
  <c r="BI78" i="10" s="1"/>
  <c r="BI59" i="10" s="1"/>
  <c r="BJ39" i="10"/>
  <c r="BJ78" i="10" s="1"/>
  <c r="BJ59" i="10" s="1"/>
  <c r="BK39" i="10"/>
  <c r="BK78" i="10" s="1"/>
  <c r="BK59" i="10" s="1"/>
  <c r="BL39" i="10"/>
  <c r="BL78" i="10" s="1"/>
  <c r="BM39" i="10"/>
  <c r="BN39" i="10"/>
  <c r="BN78" i="10" s="1"/>
  <c r="BN59" i="10" s="1"/>
  <c r="BO39" i="10"/>
  <c r="BP39" i="10"/>
  <c r="BQ39" i="10"/>
  <c r="BR39" i="10"/>
  <c r="BS39" i="10"/>
  <c r="BT39" i="10"/>
  <c r="BT78" i="10" s="1"/>
  <c r="BT59" i="10" s="1"/>
  <c r="BU39" i="10"/>
  <c r="BU78" i="10" s="1"/>
  <c r="BV39" i="10"/>
  <c r="BV78" i="10" s="1"/>
  <c r="BV59" i="10" s="1"/>
  <c r="BW39" i="10"/>
  <c r="BW78" i="10" s="1"/>
  <c r="BW59" i="10" s="1"/>
  <c r="BX39" i="10"/>
  <c r="BX78" i="10" s="1"/>
  <c r="BY39" i="10"/>
  <c r="BZ39" i="10"/>
  <c r="BZ78" i="10" s="1"/>
  <c r="BZ59" i="10" s="1"/>
  <c r="CA39" i="10"/>
  <c r="CB39" i="10"/>
  <c r="CC39" i="10"/>
  <c r="CD39" i="10"/>
  <c r="CE39" i="10"/>
  <c r="CF39" i="10"/>
  <c r="CF78" i="10" s="1"/>
  <c r="CF59" i="10" s="1"/>
  <c r="CG39" i="10"/>
  <c r="CG78" i="10" s="1"/>
  <c r="CG59" i="10" s="1"/>
  <c r="CH39" i="10"/>
  <c r="CH78" i="10" s="1"/>
  <c r="CH59" i="10" s="1"/>
  <c r="CI39" i="10"/>
  <c r="CI78" i="10" s="1"/>
  <c r="CI59" i="10" s="1"/>
  <c r="CJ39" i="10"/>
  <c r="CJ78" i="10" s="1"/>
  <c r="CK39" i="10"/>
  <c r="CL39" i="10"/>
  <c r="CL78" i="10" s="1"/>
  <c r="CL59" i="10" s="1"/>
  <c r="CM39" i="10"/>
  <c r="CN39" i="10"/>
  <c r="CO39" i="10"/>
  <c r="CP39" i="10"/>
  <c r="CQ39" i="10"/>
  <c r="CR39" i="10"/>
  <c r="CS39" i="10"/>
  <c r="CS78" i="10" s="1"/>
  <c r="CT39" i="10"/>
  <c r="CT78" i="10" s="1"/>
  <c r="CT59" i="10" s="1"/>
  <c r="CU39" i="10"/>
  <c r="CU78" i="10" s="1"/>
  <c r="CU59" i="10" s="1"/>
  <c r="CV39" i="10"/>
  <c r="CV78" i="10" s="1"/>
  <c r="CW39" i="10"/>
  <c r="CX39" i="10"/>
  <c r="CX78" i="10" s="1"/>
  <c r="CX59" i="10" s="1"/>
  <c r="CY39" i="10"/>
  <c r="CZ39" i="10"/>
  <c r="DA39" i="10"/>
  <c r="DA78" i="10" s="1"/>
  <c r="DA59" i="10" s="1"/>
  <c r="DB39" i="10"/>
  <c r="DC39" i="10"/>
  <c r="DD39" i="10"/>
  <c r="DD78" i="10" s="1"/>
  <c r="DD59" i="10" s="1"/>
  <c r="DE39" i="10"/>
  <c r="DE78" i="10" s="1"/>
  <c r="DF39" i="10"/>
  <c r="DF78" i="10" s="1"/>
  <c r="DF59" i="10" s="1"/>
  <c r="DG39" i="10"/>
  <c r="DG78" i="10" s="1"/>
  <c r="DG59" i="10" s="1"/>
  <c r="DH39" i="10"/>
  <c r="DH78" i="10" s="1"/>
  <c r="DI39" i="10"/>
  <c r="DJ39" i="10"/>
  <c r="DJ78" i="10" s="1"/>
  <c r="DJ59" i="10" s="1"/>
  <c r="DK39" i="10"/>
  <c r="DL39" i="10"/>
  <c r="DM39" i="10"/>
  <c r="DN39" i="10"/>
  <c r="DO39" i="10"/>
  <c r="DP39" i="10"/>
  <c r="DQ39" i="10"/>
  <c r="DQ78" i="10" s="1"/>
  <c r="DR39" i="10"/>
  <c r="DR78" i="10" s="1"/>
  <c r="DR59" i="10" s="1"/>
  <c r="DS39" i="10"/>
  <c r="DS78" i="10" s="1"/>
  <c r="DS59" i="10" s="1"/>
  <c r="DT39" i="10"/>
  <c r="DT78" i="10" s="1"/>
  <c r="DU39" i="10"/>
  <c r="DV39" i="10"/>
  <c r="DV78" i="10" s="1"/>
  <c r="DV59" i="10" s="1"/>
  <c r="DW39" i="10"/>
  <c r="DX39" i="10"/>
  <c r="DY39" i="10"/>
  <c r="DZ39" i="10"/>
  <c r="EA39" i="10"/>
  <c r="EB39" i="10"/>
  <c r="EB78" i="10" s="1"/>
  <c r="EB59" i="10" s="1"/>
  <c r="EC39" i="10"/>
  <c r="EC78" i="10" s="1"/>
  <c r="ED39" i="10"/>
  <c r="ED78" i="10" s="1"/>
  <c r="ED59" i="10" s="1"/>
  <c r="EE39" i="10"/>
  <c r="EE78" i="10" s="1"/>
  <c r="EE59" i="10" s="1"/>
  <c r="EF39" i="10"/>
  <c r="EF78" i="10" s="1"/>
  <c r="EG39" i="10"/>
  <c r="EH39" i="10"/>
  <c r="EH78" i="10" s="1"/>
  <c r="EH59" i="10" s="1"/>
  <c r="EI39" i="10"/>
  <c r="EJ39" i="10"/>
  <c r="EK39" i="10"/>
  <c r="EL39" i="10"/>
  <c r="EM39" i="10"/>
  <c r="EN39" i="10"/>
  <c r="EN78" i="10" s="1"/>
  <c r="EN59" i="10" s="1"/>
  <c r="EO39" i="10"/>
  <c r="EO78" i="10" s="1"/>
  <c r="EO59" i="10" s="1"/>
  <c r="EP39" i="10"/>
  <c r="EP78" i="10" s="1"/>
  <c r="EP59" i="10" s="1"/>
  <c r="EQ39" i="10"/>
  <c r="EQ78" i="10" s="1"/>
  <c r="EQ59" i="10" s="1"/>
  <c r="ER39" i="10"/>
  <c r="ER78" i="10" s="1"/>
  <c r="ES39" i="10"/>
  <c r="ET39" i="10"/>
  <c r="ET78" i="10" s="1"/>
  <c r="ET59" i="10" s="1"/>
  <c r="EU39" i="10"/>
  <c r="EV39" i="10"/>
  <c r="EW39" i="10"/>
  <c r="EW78" i="10" s="1"/>
  <c r="EW59" i="10" s="1"/>
  <c r="EX39" i="10"/>
  <c r="EY39" i="10"/>
  <c r="EZ39" i="10"/>
  <c r="FA39" i="10"/>
  <c r="FA78" i="10" s="1"/>
  <c r="FB39" i="10"/>
  <c r="FB78" i="10" s="1"/>
  <c r="FB59" i="10" s="1"/>
  <c r="FC39" i="10"/>
  <c r="FC78" i="10" s="1"/>
  <c r="FC59" i="10" s="1"/>
  <c r="FD39" i="10"/>
  <c r="FD78" i="10" s="1"/>
  <c r="FE39" i="10"/>
  <c r="FF39" i="10"/>
  <c r="FF78" i="10" s="1"/>
  <c r="FF59" i="10" s="1"/>
  <c r="FG39" i="10"/>
  <c r="FH39" i="10"/>
  <c r="FI39" i="10"/>
  <c r="FJ39" i="10"/>
  <c r="FK39" i="10"/>
  <c r="FL39" i="10"/>
  <c r="FL78" i="10" s="1"/>
  <c r="FL59" i="10" s="1"/>
  <c r="FM39" i="10"/>
  <c r="FM78" i="10" s="1"/>
  <c r="FN39" i="10"/>
  <c r="FN78" i="10" s="1"/>
  <c r="FN59" i="10" s="1"/>
  <c r="FO39" i="10"/>
  <c r="FO78" i="10" s="1"/>
  <c r="FO59" i="10" s="1"/>
  <c r="FP39" i="10"/>
  <c r="FP78" i="10" s="1"/>
  <c r="FQ39" i="10"/>
  <c r="FR39" i="10"/>
  <c r="FR78" i="10" s="1"/>
  <c r="FR59" i="10" s="1"/>
  <c r="FS39" i="10"/>
  <c r="FT39" i="10"/>
  <c r="FU39" i="10"/>
  <c r="FV39" i="10"/>
  <c r="FW39" i="10"/>
  <c r="FX39" i="10"/>
  <c r="FX78" i="10" s="1"/>
  <c r="FX59" i="10" s="1"/>
  <c r="FY39" i="10"/>
  <c r="FY78" i="10" s="1"/>
  <c r="FZ39" i="10"/>
  <c r="FZ78" i="10" s="1"/>
  <c r="FZ59" i="10" s="1"/>
  <c r="GA39" i="10"/>
  <c r="GA78" i="10" s="1"/>
  <c r="GA59" i="10" s="1"/>
  <c r="GB39" i="10"/>
  <c r="GB78" i="10" s="1"/>
  <c r="GC39" i="10"/>
  <c r="GD39" i="10"/>
  <c r="GD78" i="10" s="1"/>
  <c r="GD59" i="10" s="1"/>
  <c r="GE39" i="10"/>
  <c r="GF39" i="10"/>
  <c r="GG39" i="10"/>
  <c r="GH39" i="10"/>
  <c r="GI39" i="10"/>
  <c r="GJ39" i="10"/>
  <c r="GJ78" i="10" s="1"/>
  <c r="GJ59" i="10" s="1"/>
  <c r="GK39" i="10"/>
  <c r="GL39" i="10"/>
  <c r="GL78" i="10" s="1"/>
  <c r="GL59" i="10" s="1"/>
  <c r="GM39" i="10"/>
  <c r="GM78" i="10" s="1"/>
  <c r="GM59" i="10" s="1"/>
  <c r="GN39" i="10"/>
  <c r="GN78" i="10" s="1"/>
  <c r="GO39" i="10"/>
  <c r="GP39" i="10"/>
  <c r="GP78" i="10" s="1"/>
  <c r="GP59" i="10" s="1"/>
  <c r="GQ39" i="10"/>
  <c r="GR39" i="10"/>
  <c r="GS39" i="10"/>
  <c r="GT39" i="10"/>
  <c r="GU39" i="10"/>
  <c r="GV39" i="10"/>
  <c r="GV78" i="10" s="1"/>
  <c r="GV59" i="10" s="1"/>
  <c r="GW39" i="10"/>
  <c r="GW78" i="10" s="1"/>
  <c r="GW59" i="10" s="1"/>
  <c r="GX39" i="10"/>
  <c r="GX78" i="10" s="1"/>
  <c r="GX59" i="10" s="1"/>
  <c r="GY39" i="10"/>
  <c r="GY78" i="10" s="1"/>
  <c r="GY59" i="10" s="1"/>
  <c r="GZ39" i="10"/>
  <c r="GZ78" i="10" s="1"/>
  <c r="HA39" i="10"/>
  <c r="HB39" i="10"/>
  <c r="HB78" i="10" s="1"/>
  <c r="HB59" i="10" s="1"/>
  <c r="HC39" i="10"/>
  <c r="HD39" i="10"/>
  <c r="HE39" i="10"/>
  <c r="HF39" i="10"/>
  <c r="HG39" i="10"/>
  <c r="HH39" i="10"/>
  <c r="HI39" i="10"/>
  <c r="HI78" i="10" s="1"/>
  <c r="HJ39" i="10"/>
  <c r="HJ78" i="10" s="1"/>
  <c r="HJ59" i="10" s="1"/>
  <c r="HK39" i="10"/>
  <c r="HK78" i="10" s="1"/>
  <c r="HK59" i="10" s="1"/>
  <c r="HL39" i="10"/>
  <c r="HL78" i="10" s="1"/>
  <c r="HM39" i="10"/>
  <c r="HN39" i="10"/>
  <c r="HN78" i="10" s="1"/>
  <c r="HN59" i="10" s="1"/>
  <c r="HO39" i="10"/>
  <c r="HP39" i="10"/>
  <c r="HQ39" i="10"/>
  <c r="HR39" i="10"/>
  <c r="HS39" i="10"/>
  <c r="HT39" i="10"/>
  <c r="HT78" i="10" s="1"/>
  <c r="HT59" i="10" s="1"/>
  <c r="HU39" i="10"/>
  <c r="HU78" i="10" s="1"/>
  <c r="HV39" i="10"/>
  <c r="HV78" i="10" s="1"/>
  <c r="HV59" i="10" s="1"/>
  <c r="HW39" i="10"/>
  <c r="HW78" i="10" s="1"/>
  <c r="HW59" i="10" s="1"/>
  <c r="HX39" i="10"/>
  <c r="HX78" i="10" s="1"/>
  <c r="HY39" i="10"/>
  <c r="HZ39" i="10"/>
  <c r="HZ78" i="10" s="1"/>
  <c r="HZ59" i="10" s="1"/>
  <c r="IA39" i="10"/>
  <c r="IB39" i="10"/>
  <c r="IC39" i="10"/>
  <c r="ID39" i="10"/>
  <c r="IE39" i="10"/>
  <c r="IF39" i="10"/>
  <c r="IF78" i="10" s="1"/>
  <c r="IF59" i="10" s="1"/>
  <c r="IG39" i="10"/>
  <c r="IG78" i="10" s="1"/>
  <c r="IH39" i="10"/>
  <c r="IH78" i="10" s="1"/>
  <c r="IH59" i="10" s="1"/>
  <c r="II39" i="10"/>
  <c r="II78" i="10" s="1"/>
  <c r="II59" i="10" s="1"/>
  <c r="IJ39" i="10"/>
  <c r="IJ78" i="10" s="1"/>
  <c r="IK39" i="10"/>
  <c r="IL39" i="10"/>
  <c r="IL78" i="10" s="1"/>
  <c r="IL59" i="10" s="1"/>
  <c r="IM39" i="10"/>
  <c r="IN39" i="10"/>
  <c r="IO39" i="10"/>
  <c r="IO78" i="10" s="1"/>
  <c r="IO59" i="10" s="1"/>
  <c r="IP39" i="10"/>
  <c r="IQ39" i="10"/>
  <c r="IR39" i="10"/>
  <c r="IR78" i="10" s="1"/>
  <c r="IR59" i="10" s="1"/>
  <c r="IS39" i="10"/>
  <c r="IS78" i="10" s="1"/>
  <c r="IT39" i="10"/>
  <c r="IT78" i="10" s="1"/>
  <c r="IT59" i="10" s="1"/>
  <c r="IU39" i="10"/>
  <c r="IU78" i="10" s="1"/>
  <c r="IU59" i="10" s="1"/>
  <c r="IV39" i="10"/>
  <c r="IV78" i="10" s="1"/>
  <c r="IW39" i="10"/>
  <c r="IX39" i="10"/>
  <c r="IX78" i="10" s="1"/>
  <c r="IX59" i="10" s="1"/>
  <c r="IY39" i="10"/>
  <c r="IZ39" i="10"/>
  <c r="JA39" i="10"/>
  <c r="JB39" i="10"/>
  <c r="JC39" i="10"/>
  <c r="JD39" i="10"/>
  <c r="JD78" i="10" s="1"/>
  <c r="JD59" i="10" s="1"/>
  <c r="JE39" i="10"/>
  <c r="JE78" i="10" s="1"/>
  <c r="JF39" i="10"/>
  <c r="JF78" i="10" s="1"/>
  <c r="JF59" i="10" s="1"/>
  <c r="JG39" i="10"/>
  <c r="JG78" i="10" s="1"/>
  <c r="JG59" i="10" s="1"/>
  <c r="JH39" i="10"/>
  <c r="JH78" i="10" s="1"/>
  <c r="JI39" i="10"/>
  <c r="JJ39" i="10"/>
  <c r="JJ78" i="10" s="1"/>
  <c r="JJ59" i="10" s="1"/>
  <c r="JK39" i="10"/>
  <c r="JL39" i="10"/>
  <c r="JM39" i="10"/>
  <c r="JN39" i="10"/>
  <c r="JO39" i="10"/>
  <c r="JP39" i="10"/>
  <c r="JP78" i="10" s="1"/>
  <c r="JP59" i="10" s="1"/>
  <c r="JQ39" i="10"/>
  <c r="JQ78" i="10" s="1"/>
  <c r="JQ59" i="10" s="1"/>
  <c r="JR39" i="10"/>
  <c r="JR78" i="10" s="1"/>
  <c r="JR59" i="10" s="1"/>
  <c r="JS39" i="10"/>
  <c r="JS78" i="10" s="1"/>
  <c r="JS59" i="10" s="1"/>
  <c r="JT39" i="10"/>
  <c r="JT78" i="10" s="1"/>
  <c r="JU39" i="10"/>
  <c r="JV39" i="10"/>
  <c r="JV78" i="10" s="1"/>
  <c r="JV59" i="10" s="1"/>
  <c r="JW39" i="10"/>
  <c r="JX39" i="10"/>
  <c r="JY39" i="10"/>
  <c r="JZ39" i="10"/>
  <c r="KA39" i="10"/>
  <c r="KB39" i="10"/>
  <c r="KB78" i="10" s="1"/>
  <c r="KB59" i="10" s="1"/>
  <c r="KC39" i="10"/>
  <c r="KC78" i="10" s="1"/>
  <c r="KC59" i="10" s="1"/>
  <c r="KD39" i="10"/>
  <c r="KD78" i="10" s="1"/>
  <c r="KD59" i="10" s="1"/>
  <c r="KE39" i="10"/>
  <c r="KE78" i="10" s="1"/>
  <c r="KE59" i="10" s="1"/>
  <c r="KF39" i="10"/>
  <c r="KF78" i="10" s="1"/>
  <c r="KG39" i="10"/>
  <c r="KH39" i="10"/>
  <c r="KH78" i="10" s="1"/>
  <c r="KH59" i="10" s="1"/>
  <c r="KI39" i="10"/>
  <c r="KJ39" i="10"/>
  <c r="KK39" i="10"/>
  <c r="KK78" i="10" s="1"/>
  <c r="KK59" i="10" s="1"/>
  <c r="KL39" i="10"/>
  <c r="KM39" i="10"/>
  <c r="KN39" i="10"/>
  <c r="KN78" i="10" s="1"/>
  <c r="KN59" i="10" s="1"/>
  <c r="KO39" i="10"/>
  <c r="KO78" i="10" s="1"/>
  <c r="KP39" i="10"/>
  <c r="KP78" i="10" s="1"/>
  <c r="KP59" i="10" s="1"/>
  <c r="KQ39" i="10"/>
  <c r="KQ78" i="10" s="1"/>
  <c r="KQ59" i="10" s="1"/>
  <c r="KR39" i="10"/>
  <c r="KR78" i="10" s="1"/>
  <c r="KS39" i="10"/>
  <c r="KT39" i="10"/>
  <c r="KT78" i="10" s="1"/>
  <c r="KT59" i="10" s="1"/>
  <c r="KU39" i="10"/>
  <c r="KV39" i="10"/>
  <c r="KW39" i="10"/>
  <c r="KX39" i="10"/>
  <c r="KY39" i="10"/>
  <c r="KZ39" i="10"/>
  <c r="KZ78" i="10" s="1"/>
  <c r="KZ59" i="10" s="1"/>
  <c r="LA39" i="10"/>
  <c r="LA78" i="10" s="1"/>
  <c r="LB39" i="10"/>
  <c r="LB78" i="10" s="1"/>
  <c r="LB59" i="10" s="1"/>
  <c r="LC39" i="10"/>
  <c r="LC78" i="10" s="1"/>
  <c r="LC59" i="10" s="1"/>
  <c r="LD39" i="10"/>
  <c r="LD78" i="10" s="1"/>
  <c r="LE39" i="10"/>
  <c r="LF39" i="10"/>
  <c r="LF78" i="10" s="1"/>
  <c r="LF59" i="10" s="1"/>
  <c r="LG39" i="10"/>
  <c r="LH39" i="10"/>
  <c r="LI39" i="10"/>
  <c r="LJ39" i="10"/>
  <c r="LK39" i="10"/>
  <c r="LL39" i="10"/>
  <c r="LL78" i="10" s="1"/>
  <c r="LL59" i="10" s="1"/>
  <c r="LM39" i="10"/>
  <c r="LM78" i="10" s="1"/>
  <c r="LN39" i="10"/>
  <c r="LN78" i="10" s="1"/>
  <c r="LN59" i="10" s="1"/>
  <c r="LO39" i="10"/>
  <c r="LO78" i="10" s="1"/>
  <c r="LO59" i="10" s="1"/>
  <c r="LP39" i="10"/>
  <c r="LP78" i="10" s="1"/>
  <c r="LQ39" i="10"/>
  <c r="LR39" i="10"/>
  <c r="LR78" i="10" s="1"/>
  <c r="LR59" i="10" s="1"/>
  <c r="LS39" i="10"/>
  <c r="LT39" i="10"/>
  <c r="LU39" i="10"/>
  <c r="LV39" i="10"/>
  <c r="LW39" i="10"/>
  <c r="LX39" i="10"/>
  <c r="LX78" i="10" s="1"/>
  <c r="LX59" i="10" s="1"/>
  <c r="LY39" i="10"/>
  <c r="LZ39" i="10"/>
  <c r="LZ78" i="10" s="1"/>
  <c r="LZ59" i="10" s="1"/>
  <c r="MA39" i="10"/>
  <c r="MA78" i="10" s="1"/>
  <c r="MA59" i="10" s="1"/>
  <c r="MB39" i="10"/>
  <c r="MB78" i="10" s="1"/>
  <c r="MC39" i="10"/>
  <c r="MD39" i="10"/>
  <c r="MD78" i="10" s="1"/>
  <c r="MD59" i="10" s="1"/>
  <c r="ME39" i="10"/>
  <c r="MF39" i="10"/>
  <c r="MG39" i="10"/>
  <c r="MH39" i="10"/>
  <c r="MI39" i="10"/>
  <c r="MJ39" i="10"/>
  <c r="MJ78" i="10" s="1"/>
  <c r="MJ59" i="10" s="1"/>
  <c r="MK39" i="10"/>
  <c r="MK78" i="10" s="1"/>
  <c r="ML39" i="10"/>
  <c r="ML78" i="10" s="1"/>
  <c r="ML59" i="10" s="1"/>
  <c r="MM39" i="10"/>
  <c r="MM78" i="10" s="1"/>
  <c r="MM59" i="10" s="1"/>
  <c r="MN39" i="10"/>
  <c r="MN78" i="10" s="1"/>
  <c r="MO39" i="10"/>
  <c r="MP39" i="10"/>
  <c r="MP78" i="10" s="1"/>
  <c r="MP59" i="10" s="1"/>
  <c r="MQ39" i="10"/>
  <c r="MR39" i="10"/>
  <c r="MS39" i="10"/>
  <c r="MT39" i="10"/>
  <c r="MU39" i="10"/>
  <c r="MV39" i="10"/>
  <c r="MV78" i="10" s="1"/>
  <c r="MV59" i="10" s="1"/>
  <c r="MW39" i="10"/>
  <c r="MW78" i="10" s="1"/>
  <c r="MX39" i="10"/>
  <c r="MX78" i="10" s="1"/>
  <c r="MX59" i="10" s="1"/>
  <c r="MY39" i="10"/>
  <c r="MY78" i="10" s="1"/>
  <c r="MY59" i="10" s="1"/>
  <c r="MZ39" i="10"/>
  <c r="MZ78" i="10" s="1"/>
  <c r="NA39" i="10"/>
  <c r="NB39" i="10"/>
  <c r="NB78" i="10" s="1"/>
  <c r="NB59" i="10" s="1"/>
  <c r="NC39" i="10"/>
  <c r="ND39" i="10"/>
  <c r="K40" i="10"/>
  <c r="L40" i="10"/>
  <c r="M40" i="10"/>
  <c r="N40" i="10"/>
  <c r="N79" i="10" s="1"/>
  <c r="N60" i="10" s="1"/>
  <c r="O40" i="10"/>
  <c r="O79" i="10" s="1"/>
  <c r="O60" i="10" s="1"/>
  <c r="P40" i="10"/>
  <c r="P79" i="10" s="1"/>
  <c r="Q40" i="10"/>
  <c r="Q79" i="10" s="1"/>
  <c r="Q60" i="10" s="1"/>
  <c r="R40" i="10"/>
  <c r="R79" i="10" s="1"/>
  <c r="R60" i="10" s="1"/>
  <c r="S40" i="10"/>
  <c r="T40" i="10"/>
  <c r="T79" i="10" s="1"/>
  <c r="T60" i="10" s="1"/>
  <c r="U40" i="10"/>
  <c r="V40" i="10"/>
  <c r="W40" i="10"/>
  <c r="X40" i="10"/>
  <c r="Y40" i="10"/>
  <c r="Z40" i="10"/>
  <c r="Z79" i="10" s="1"/>
  <c r="Z60" i="10" s="1"/>
  <c r="AA40" i="10"/>
  <c r="AA79" i="10" s="1"/>
  <c r="AB40" i="10"/>
  <c r="AB79" i="10" s="1"/>
  <c r="AC40" i="10"/>
  <c r="AC79" i="10" s="1"/>
  <c r="AC60" i="10" s="1"/>
  <c r="AD40" i="10"/>
  <c r="AD79" i="10" s="1"/>
  <c r="AD60" i="10" s="1"/>
  <c r="AE40" i="10"/>
  <c r="AF40" i="10"/>
  <c r="AF79" i="10" s="1"/>
  <c r="AF60" i="10" s="1"/>
  <c r="AG40" i="10"/>
  <c r="AH40" i="10"/>
  <c r="AI40" i="10"/>
  <c r="AI79" i="10" s="1"/>
  <c r="AI60" i="10" s="1"/>
  <c r="AJ40" i="10"/>
  <c r="AK40" i="10"/>
  <c r="AL40" i="10"/>
  <c r="AL79" i="10" s="1"/>
  <c r="AL60" i="10" s="1"/>
  <c r="AM40" i="10"/>
  <c r="AM79" i="10" s="1"/>
  <c r="AN40" i="10"/>
  <c r="AN79" i="10" s="1"/>
  <c r="AO40" i="10"/>
  <c r="AO79" i="10" s="1"/>
  <c r="AO60" i="10" s="1"/>
  <c r="AP40" i="10"/>
  <c r="AP79" i="10" s="1"/>
  <c r="AP60" i="10" s="1"/>
  <c r="AQ40" i="10"/>
  <c r="AR40" i="10"/>
  <c r="AR79" i="10" s="1"/>
  <c r="AR60" i="10" s="1"/>
  <c r="AS40" i="10"/>
  <c r="AT40" i="10"/>
  <c r="AU40" i="10"/>
  <c r="AV40" i="10"/>
  <c r="AW40" i="10"/>
  <c r="AX40" i="10"/>
  <c r="AX79" i="10" s="1"/>
  <c r="AX60" i="10" s="1"/>
  <c r="AY40" i="10"/>
  <c r="AY79" i="10" s="1"/>
  <c r="AZ40" i="10"/>
  <c r="AZ79" i="10" s="1"/>
  <c r="BA40" i="10"/>
  <c r="BA79" i="10" s="1"/>
  <c r="BA60" i="10" s="1"/>
  <c r="BB40" i="10"/>
  <c r="BB79" i="10" s="1"/>
  <c r="BB60" i="10" s="1"/>
  <c r="BC40" i="10"/>
  <c r="BD40" i="10"/>
  <c r="BD79" i="10" s="1"/>
  <c r="BD60" i="10" s="1"/>
  <c r="BE40" i="10"/>
  <c r="BF40" i="10"/>
  <c r="BG40" i="10"/>
  <c r="BH40" i="10"/>
  <c r="BI40" i="10"/>
  <c r="BJ40" i="10"/>
  <c r="BJ79" i="10" s="1"/>
  <c r="BJ60" i="10" s="1"/>
  <c r="BK40" i="10"/>
  <c r="BK79" i="10" s="1"/>
  <c r="BL40" i="10"/>
  <c r="BL79" i="10" s="1"/>
  <c r="BM40" i="10"/>
  <c r="BM79" i="10" s="1"/>
  <c r="BM60" i="10" s="1"/>
  <c r="BN40" i="10"/>
  <c r="BN79" i="10" s="1"/>
  <c r="BN60" i="10" s="1"/>
  <c r="BO40" i="10"/>
  <c r="BP40" i="10"/>
  <c r="BP79" i="10" s="1"/>
  <c r="BP60" i="10" s="1"/>
  <c r="BQ40" i="10"/>
  <c r="BR40" i="10"/>
  <c r="BS40" i="10"/>
  <c r="BT40" i="10"/>
  <c r="BU40" i="10"/>
  <c r="BV40" i="10"/>
  <c r="BV79" i="10" s="1"/>
  <c r="BV60" i="10" s="1"/>
  <c r="BW40" i="10"/>
  <c r="BW79" i="10" s="1"/>
  <c r="BX40" i="10"/>
  <c r="BX79" i="10" s="1"/>
  <c r="BY40" i="10"/>
  <c r="BY79" i="10" s="1"/>
  <c r="BY60" i="10" s="1"/>
  <c r="BZ40" i="10"/>
  <c r="BZ79" i="10" s="1"/>
  <c r="BZ60" i="10" s="1"/>
  <c r="CA40" i="10"/>
  <c r="CB40" i="10"/>
  <c r="CB79" i="10" s="1"/>
  <c r="CB60" i="10" s="1"/>
  <c r="CC40" i="10"/>
  <c r="CD40" i="10"/>
  <c r="CE40" i="10"/>
  <c r="CE79" i="10" s="1"/>
  <c r="CE60" i="10" s="1"/>
  <c r="CF40" i="10"/>
  <c r="CG40" i="10"/>
  <c r="CH40" i="10"/>
  <c r="CH79" i="10" s="1"/>
  <c r="CH60" i="10" s="1"/>
  <c r="CI40" i="10"/>
  <c r="CI79" i="10" s="1"/>
  <c r="CJ40" i="10"/>
  <c r="CJ79" i="10" s="1"/>
  <c r="CK40" i="10"/>
  <c r="CK79" i="10" s="1"/>
  <c r="CK60" i="10" s="1"/>
  <c r="CL40" i="10"/>
  <c r="CL79" i="10" s="1"/>
  <c r="CL60" i="10" s="1"/>
  <c r="CM40" i="10"/>
  <c r="CN40" i="10"/>
  <c r="CN79" i="10" s="1"/>
  <c r="CN60" i="10" s="1"/>
  <c r="CO40" i="10"/>
  <c r="CP40" i="10"/>
  <c r="CQ40" i="10"/>
  <c r="CR40" i="10"/>
  <c r="CS40" i="10"/>
  <c r="CT40" i="10"/>
  <c r="CT79" i="10" s="1"/>
  <c r="CT60" i="10" s="1"/>
  <c r="CU40" i="10"/>
  <c r="CU79" i="10" s="1"/>
  <c r="CV40" i="10"/>
  <c r="CV79" i="10" s="1"/>
  <c r="CW40" i="10"/>
  <c r="CW79" i="10" s="1"/>
  <c r="CW60" i="10" s="1"/>
  <c r="CX40" i="10"/>
  <c r="CX79" i="10" s="1"/>
  <c r="CX60" i="10" s="1"/>
  <c r="CY40" i="10"/>
  <c r="CZ40" i="10"/>
  <c r="CZ79" i="10" s="1"/>
  <c r="CZ60" i="10" s="1"/>
  <c r="DA40" i="10"/>
  <c r="DB40" i="10"/>
  <c r="DC40" i="10"/>
  <c r="DD40" i="10"/>
  <c r="DE40" i="10"/>
  <c r="DF40" i="10"/>
  <c r="DG40" i="10"/>
  <c r="DG79" i="10" s="1"/>
  <c r="DH40" i="10"/>
  <c r="DH79" i="10" s="1"/>
  <c r="DI40" i="10"/>
  <c r="DI79" i="10" s="1"/>
  <c r="DI60" i="10" s="1"/>
  <c r="DJ40" i="10"/>
  <c r="DJ79" i="10" s="1"/>
  <c r="DJ60" i="10" s="1"/>
  <c r="DK40" i="10"/>
  <c r="DL40" i="10"/>
  <c r="DL79" i="10" s="1"/>
  <c r="DL60" i="10" s="1"/>
  <c r="DM40" i="10"/>
  <c r="DN40" i="10"/>
  <c r="DO40" i="10"/>
  <c r="DP40" i="10"/>
  <c r="DQ40" i="10"/>
  <c r="DR40" i="10"/>
  <c r="DR79" i="10" s="1"/>
  <c r="DR60" i="10" s="1"/>
  <c r="DS40" i="10"/>
  <c r="DS79" i="10" s="1"/>
  <c r="DT40" i="10"/>
  <c r="DT79" i="10" s="1"/>
  <c r="DU40" i="10"/>
  <c r="DU79" i="10" s="1"/>
  <c r="DU60" i="10" s="1"/>
  <c r="DV40" i="10"/>
  <c r="DV79" i="10" s="1"/>
  <c r="DV60" i="10" s="1"/>
  <c r="DW40" i="10"/>
  <c r="DX40" i="10"/>
  <c r="DX79" i="10" s="1"/>
  <c r="DX60" i="10" s="1"/>
  <c r="DY40" i="10"/>
  <c r="DZ40" i="10"/>
  <c r="EA40" i="10"/>
  <c r="EB40" i="10"/>
  <c r="EC40" i="10"/>
  <c r="ED40" i="10"/>
  <c r="ED79" i="10" s="1"/>
  <c r="ED60" i="10" s="1"/>
  <c r="EE40" i="10"/>
  <c r="EE79" i="10" s="1"/>
  <c r="EE60" i="10" s="1"/>
  <c r="EF40" i="10"/>
  <c r="EF79" i="10" s="1"/>
  <c r="EG40" i="10"/>
  <c r="EG79" i="10" s="1"/>
  <c r="EG60" i="10" s="1"/>
  <c r="EH40" i="10"/>
  <c r="EH79" i="10" s="1"/>
  <c r="EH60" i="10" s="1"/>
  <c r="EI40" i="10"/>
  <c r="EJ40" i="10"/>
  <c r="EJ79" i="10" s="1"/>
  <c r="EJ60" i="10" s="1"/>
  <c r="EK40" i="10"/>
  <c r="EL40" i="10"/>
  <c r="EM40" i="10"/>
  <c r="EN40" i="10"/>
  <c r="EO40" i="10"/>
  <c r="EP40" i="10"/>
  <c r="EP79" i="10" s="1"/>
  <c r="EP60" i="10" s="1"/>
  <c r="EQ40" i="10"/>
  <c r="EQ79" i="10" s="1"/>
  <c r="ER40" i="10"/>
  <c r="ER79" i="10" s="1"/>
  <c r="ES40" i="10"/>
  <c r="ES79" i="10" s="1"/>
  <c r="ES60" i="10" s="1"/>
  <c r="ET40" i="10"/>
  <c r="ET79" i="10" s="1"/>
  <c r="ET60" i="10" s="1"/>
  <c r="EU40" i="10"/>
  <c r="EV40" i="10"/>
  <c r="EV79" i="10" s="1"/>
  <c r="EV60" i="10" s="1"/>
  <c r="EW40" i="10"/>
  <c r="EX40" i="10"/>
  <c r="EY40" i="10"/>
  <c r="EZ40" i="10"/>
  <c r="FA40" i="10"/>
  <c r="FB40" i="10"/>
  <c r="FB79" i="10" s="1"/>
  <c r="FB60" i="10" s="1"/>
  <c r="FC40" i="10"/>
  <c r="FC79" i="10" s="1"/>
  <c r="FD40" i="10"/>
  <c r="FD79" i="10" s="1"/>
  <c r="FE40" i="10"/>
  <c r="FE79" i="10" s="1"/>
  <c r="FE60" i="10" s="1"/>
  <c r="FF40" i="10"/>
  <c r="FF79" i="10" s="1"/>
  <c r="FF60" i="10" s="1"/>
  <c r="FG40" i="10"/>
  <c r="FH40" i="10"/>
  <c r="FH79" i="10" s="1"/>
  <c r="FH60" i="10" s="1"/>
  <c r="FI40" i="10"/>
  <c r="FJ40" i="10"/>
  <c r="FK40" i="10"/>
  <c r="FL40" i="10"/>
  <c r="FM40" i="10"/>
  <c r="FN40" i="10"/>
  <c r="FO40" i="10"/>
  <c r="FO79" i="10" s="1"/>
  <c r="FP40" i="10"/>
  <c r="FP79" i="10" s="1"/>
  <c r="FQ40" i="10"/>
  <c r="FQ79" i="10" s="1"/>
  <c r="FQ60" i="10" s="1"/>
  <c r="FR40" i="10"/>
  <c r="FR79" i="10" s="1"/>
  <c r="FR60" i="10" s="1"/>
  <c r="FS40" i="10"/>
  <c r="FT40" i="10"/>
  <c r="FT79" i="10" s="1"/>
  <c r="FT60" i="10" s="1"/>
  <c r="FU40" i="10"/>
  <c r="FV40" i="10"/>
  <c r="FW40" i="10"/>
  <c r="FW79" i="10" s="1"/>
  <c r="FW60" i="10" s="1"/>
  <c r="FX40" i="10"/>
  <c r="FY40" i="10"/>
  <c r="FZ40" i="10"/>
  <c r="FZ79" i="10" s="1"/>
  <c r="FZ60" i="10" s="1"/>
  <c r="GA40" i="10"/>
  <c r="GA79" i="10" s="1"/>
  <c r="GB40" i="10"/>
  <c r="GB79" i="10" s="1"/>
  <c r="GC40" i="10"/>
  <c r="GC79" i="10" s="1"/>
  <c r="GC60" i="10" s="1"/>
  <c r="GD40" i="10"/>
  <c r="GD79" i="10" s="1"/>
  <c r="GD60" i="10" s="1"/>
  <c r="GE40" i="10"/>
  <c r="GF40" i="10"/>
  <c r="GF79" i="10" s="1"/>
  <c r="GF60" i="10" s="1"/>
  <c r="GG40" i="10"/>
  <c r="GH40" i="10"/>
  <c r="GI40" i="10"/>
  <c r="GJ40" i="10"/>
  <c r="GK40" i="10"/>
  <c r="GL40" i="10"/>
  <c r="GL79" i="10" s="1"/>
  <c r="GL60" i="10" s="1"/>
  <c r="GM40" i="10"/>
  <c r="GM79" i="10" s="1"/>
  <c r="GM60" i="10" s="1"/>
  <c r="GN40" i="10"/>
  <c r="GN79" i="10" s="1"/>
  <c r="GO40" i="10"/>
  <c r="GO79" i="10" s="1"/>
  <c r="GO60" i="10" s="1"/>
  <c r="GP40" i="10"/>
  <c r="GP79" i="10" s="1"/>
  <c r="GP60" i="10" s="1"/>
  <c r="GQ40" i="10"/>
  <c r="GR40" i="10"/>
  <c r="GR79" i="10" s="1"/>
  <c r="GR60" i="10" s="1"/>
  <c r="GS40" i="10"/>
  <c r="GT40" i="10"/>
  <c r="GU40" i="10"/>
  <c r="GV40" i="10"/>
  <c r="GW40" i="10"/>
  <c r="GX40" i="10"/>
  <c r="GX79" i="10" s="1"/>
  <c r="GX60" i="10" s="1"/>
  <c r="GY40" i="10"/>
  <c r="GY79" i="10" s="1"/>
  <c r="GZ40" i="10"/>
  <c r="GZ79" i="10" s="1"/>
  <c r="HA40" i="10"/>
  <c r="HA79" i="10" s="1"/>
  <c r="HA60" i="10" s="1"/>
  <c r="HB40" i="10"/>
  <c r="HB79" i="10" s="1"/>
  <c r="HB60" i="10" s="1"/>
  <c r="HC40" i="10"/>
  <c r="HD40" i="10"/>
  <c r="HD79" i="10" s="1"/>
  <c r="HD60" i="10" s="1"/>
  <c r="HE40" i="10"/>
  <c r="HF40" i="10"/>
  <c r="HG40" i="10"/>
  <c r="HH40" i="10"/>
  <c r="HI40" i="10"/>
  <c r="HJ40" i="10"/>
  <c r="HJ79" i="10" s="1"/>
  <c r="HJ60" i="10" s="1"/>
  <c r="HK40" i="10"/>
  <c r="HK79" i="10" s="1"/>
  <c r="HL40" i="10"/>
  <c r="HL79" i="10" s="1"/>
  <c r="HM40" i="10"/>
  <c r="HM79" i="10" s="1"/>
  <c r="HM60" i="10" s="1"/>
  <c r="HN40" i="10"/>
  <c r="HN79" i="10" s="1"/>
  <c r="HN60" i="10" s="1"/>
  <c r="HO40" i="10"/>
  <c r="HP40" i="10"/>
  <c r="HP79" i="10" s="1"/>
  <c r="HP60" i="10" s="1"/>
  <c r="HQ40" i="10"/>
  <c r="HR40" i="10"/>
  <c r="HS40" i="10"/>
  <c r="HS79" i="10" s="1"/>
  <c r="HS60" i="10" s="1"/>
  <c r="HT40" i="10"/>
  <c r="HU40" i="10"/>
  <c r="HV40" i="10"/>
  <c r="HV79" i="10" s="1"/>
  <c r="HV60" i="10" s="1"/>
  <c r="HW40" i="10"/>
  <c r="HW79" i="10" s="1"/>
  <c r="HX40" i="10"/>
  <c r="HX79" i="10" s="1"/>
  <c r="HY40" i="10"/>
  <c r="HY79" i="10" s="1"/>
  <c r="HY60" i="10" s="1"/>
  <c r="HZ40" i="10"/>
  <c r="HZ79" i="10" s="1"/>
  <c r="HZ60" i="10" s="1"/>
  <c r="IA40" i="10"/>
  <c r="IB40" i="10"/>
  <c r="IB79" i="10" s="1"/>
  <c r="IB60" i="10" s="1"/>
  <c r="IC40" i="10"/>
  <c r="ID40" i="10"/>
  <c r="IE40" i="10"/>
  <c r="IF40" i="10"/>
  <c r="IG40" i="10"/>
  <c r="IH40" i="10"/>
  <c r="IH79" i="10" s="1"/>
  <c r="IH60" i="10" s="1"/>
  <c r="II40" i="10"/>
  <c r="II79" i="10" s="1"/>
  <c r="IJ40" i="10"/>
  <c r="IJ79" i="10" s="1"/>
  <c r="IK40" i="10"/>
  <c r="IK79" i="10" s="1"/>
  <c r="IK60" i="10" s="1"/>
  <c r="IL40" i="10"/>
  <c r="IL79" i="10" s="1"/>
  <c r="IL60" i="10" s="1"/>
  <c r="IM40" i="10"/>
  <c r="IN40" i="10"/>
  <c r="IN79" i="10" s="1"/>
  <c r="IN60" i="10" s="1"/>
  <c r="IO40" i="10"/>
  <c r="IP40" i="10"/>
  <c r="IQ40" i="10"/>
  <c r="IR40" i="10"/>
  <c r="IS40" i="10"/>
  <c r="IT40" i="10"/>
  <c r="IT79" i="10" s="1"/>
  <c r="IT60" i="10" s="1"/>
  <c r="IU40" i="10"/>
  <c r="IU79" i="10" s="1"/>
  <c r="IV40" i="10"/>
  <c r="IV79" i="10" s="1"/>
  <c r="IW40" i="10"/>
  <c r="IW79" i="10" s="1"/>
  <c r="IW60" i="10" s="1"/>
  <c r="IX40" i="10"/>
  <c r="IX79" i="10" s="1"/>
  <c r="IX60" i="10" s="1"/>
  <c r="IY40" i="10"/>
  <c r="IZ40" i="10"/>
  <c r="IZ79" i="10" s="1"/>
  <c r="IZ60" i="10" s="1"/>
  <c r="JA40" i="10"/>
  <c r="JB40" i="10"/>
  <c r="JC40" i="10"/>
  <c r="JD40" i="10"/>
  <c r="JE40" i="10"/>
  <c r="JF40" i="10"/>
  <c r="JF79" i="10" s="1"/>
  <c r="JF60" i="10" s="1"/>
  <c r="JG40" i="10"/>
  <c r="JG79" i="10" s="1"/>
  <c r="JH40" i="10"/>
  <c r="JH79" i="10" s="1"/>
  <c r="JI40" i="10"/>
  <c r="JI79" i="10" s="1"/>
  <c r="JI60" i="10" s="1"/>
  <c r="JJ40" i="10"/>
  <c r="JJ79" i="10" s="1"/>
  <c r="JJ60" i="10" s="1"/>
  <c r="JK40" i="10"/>
  <c r="JL40" i="10"/>
  <c r="JL79" i="10" s="1"/>
  <c r="JL60" i="10" s="1"/>
  <c r="JM40" i="10"/>
  <c r="JN40" i="10"/>
  <c r="JO40" i="10"/>
  <c r="JP40" i="10"/>
  <c r="JQ40" i="10"/>
  <c r="JR40" i="10"/>
  <c r="JR79" i="10" s="1"/>
  <c r="JR60" i="10" s="1"/>
  <c r="JS40" i="10"/>
  <c r="JS79" i="10" s="1"/>
  <c r="JT40" i="10"/>
  <c r="JT79" i="10" s="1"/>
  <c r="JU40" i="10"/>
  <c r="JU79" i="10" s="1"/>
  <c r="JU60" i="10" s="1"/>
  <c r="JV40" i="10"/>
  <c r="JV79" i="10" s="1"/>
  <c r="JV60" i="10" s="1"/>
  <c r="JW40" i="10"/>
  <c r="JX40" i="10"/>
  <c r="JX79" i="10" s="1"/>
  <c r="JX60" i="10" s="1"/>
  <c r="JY40" i="10"/>
  <c r="JZ40" i="10"/>
  <c r="KA40" i="10"/>
  <c r="KB40" i="10"/>
  <c r="KC40" i="10"/>
  <c r="KD40" i="10"/>
  <c r="KD79" i="10" s="1"/>
  <c r="KD60" i="10" s="1"/>
  <c r="KE40" i="10"/>
  <c r="KE79" i="10" s="1"/>
  <c r="KF40" i="10"/>
  <c r="KF79" i="10" s="1"/>
  <c r="KG40" i="10"/>
  <c r="KG79" i="10" s="1"/>
  <c r="KG60" i="10" s="1"/>
  <c r="KH40" i="10"/>
  <c r="KH79" i="10" s="1"/>
  <c r="KH60" i="10" s="1"/>
  <c r="KI40" i="10"/>
  <c r="KJ40" i="10"/>
  <c r="KJ79" i="10" s="1"/>
  <c r="KJ60" i="10" s="1"/>
  <c r="KK40" i="10"/>
  <c r="KL40" i="10"/>
  <c r="KM40" i="10"/>
  <c r="KN40" i="10"/>
  <c r="KO40" i="10"/>
  <c r="KP40" i="10"/>
  <c r="KP79" i="10" s="1"/>
  <c r="KP60" i="10" s="1"/>
  <c r="KQ40" i="10"/>
  <c r="KQ79" i="10" s="1"/>
  <c r="KR40" i="10"/>
  <c r="KR79" i="10" s="1"/>
  <c r="KS40" i="10"/>
  <c r="KS79" i="10" s="1"/>
  <c r="KS60" i="10" s="1"/>
  <c r="KT40" i="10"/>
  <c r="KT79" i="10" s="1"/>
  <c r="KT60" i="10" s="1"/>
  <c r="KU40" i="10"/>
  <c r="KV40" i="10"/>
  <c r="KV79" i="10" s="1"/>
  <c r="KV60" i="10" s="1"/>
  <c r="KW40" i="10"/>
  <c r="KX40" i="10"/>
  <c r="KY40" i="10"/>
  <c r="KZ40" i="10"/>
  <c r="LA40" i="10"/>
  <c r="LB40" i="10"/>
  <c r="LB79" i="10" s="1"/>
  <c r="LB60" i="10" s="1"/>
  <c r="LC40" i="10"/>
  <c r="LC79" i="10" s="1"/>
  <c r="LD40" i="10"/>
  <c r="LD79" i="10" s="1"/>
  <c r="LE40" i="10"/>
  <c r="LE79" i="10" s="1"/>
  <c r="LE60" i="10" s="1"/>
  <c r="LF40" i="10"/>
  <c r="LF79" i="10" s="1"/>
  <c r="LF60" i="10" s="1"/>
  <c r="LG40" i="10"/>
  <c r="LH40" i="10"/>
  <c r="LH79" i="10" s="1"/>
  <c r="LH60" i="10" s="1"/>
  <c r="LI40" i="10"/>
  <c r="LJ40" i="10"/>
  <c r="LK40" i="10"/>
  <c r="LK79" i="10" s="1"/>
  <c r="LK60" i="10" s="1"/>
  <c r="LL40" i="10"/>
  <c r="LM40" i="10"/>
  <c r="LN40" i="10"/>
  <c r="LN79" i="10" s="1"/>
  <c r="LN60" i="10" s="1"/>
  <c r="LO40" i="10"/>
  <c r="LO79" i="10" s="1"/>
  <c r="LP40" i="10"/>
  <c r="LP79" i="10" s="1"/>
  <c r="LQ40" i="10"/>
  <c r="LQ79" i="10" s="1"/>
  <c r="LQ60" i="10" s="1"/>
  <c r="LR40" i="10"/>
  <c r="LR79" i="10" s="1"/>
  <c r="LR60" i="10" s="1"/>
  <c r="LS40" i="10"/>
  <c r="LT40" i="10"/>
  <c r="LT79" i="10" s="1"/>
  <c r="LT60" i="10" s="1"/>
  <c r="LU40" i="10"/>
  <c r="LV40" i="10"/>
  <c r="LW40" i="10"/>
  <c r="LX40" i="10"/>
  <c r="LY40" i="10"/>
  <c r="LZ40" i="10"/>
  <c r="LZ79" i="10" s="1"/>
  <c r="LZ60" i="10" s="1"/>
  <c r="MA40" i="10"/>
  <c r="MA79" i="10" s="1"/>
  <c r="MB40" i="10"/>
  <c r="MB79" i="10" s="1"/>
  <c r="MC40" i="10"/>
  <c r="MC79" i="10" s="1"/>
  <c r="MC60" i="10" s="1"/>
  <c r="MD40" i="10"/>
  <c r="MD79" i="10" s="1"/>
  <c r="MD60" i="10" s="1"/>
  <c r="ME40" i="10"/>
  <c r="MF40" i="10"/>
  <c r="MF79" i="10" s="1"/>
  <c r="MF60" i="10" s="1"/>
  <c r="MG40" i="10"/>
  <c r="MH40" i="10"/>
  <c r="MI40" i="10"/>
  <c r="MJ40" i="10"/>
  <c r="MK40" i="10"/>
  <c r="ML40" i="10"/>
  <c r="ML79" i="10" s="1"/>
  <c r="ML60" i="10" s="1"/>
  <c r="MM40" i="10"/>
  <c r="MM79" i="10" s="1"/>
  <c r="MN40" i="10"/>
  <c r="MN79" i="10" s="1"/>
  <c r="MO40" i="10"/>
  <c r="MO79" i="10" s="1"/>
  <c r="MO60" i="10" s="1"/>
  <c r="MP40" i="10"/>
  <c r="MP79" i="10" s="1"/>
  <c r="MP60" i="10" s="1"/>
  <c r="MQ40" i="10"/>
  <c r="MR40" i="10"/>
  <c r="MR79" i="10" s="1"/>
  <c r="MR60" i="10" s="1"/>
  <c r="MS40" i="10"/>
  <c r="MT40" i="10"/>
  <c r="MU40" i="10"/>
  <c r="MV40" i="10"/>
  <c r="MW40" i="10"/>
  <c r="MX40" i="10"/>
  <c r="MX79" i="10" s="1"/>
  <c r="MX60" i="10" s="1"/>
  <c r="MY40" i="10"/>
  <c r="MY79" i="10" s="1"/>
  <c r="MZ40" i="10"/>
  <c r="MZ79" i="10" s="1"/>
  <c r="NA40" i="10"/>
  <c r="NA79" i="10" s="1"/>
  <c r="NA60" i="10" s="1"/>
  <c r="NB40" i="10"/>
  <c r="NB79" i="10" s="1"/>
  <c r="NB60" i="10" s="1"/>
  <c r="NC40" i="10"/>
  <c r="ND40" i="10"/>
  <c r="ND79" i="10" s="1"/>
  <c r="ND60" i="10" s="1"/>
  <c r="K41" i="10"/>
  <c r="L41" i="10"/>
  <c r="M41" i="10"/>
  <c r="M80" i="10" s="1"/>
  <c r="M61" i="10" s="1"/>
  <c r="N41" i="10"/>
  <c r="O41" i="10"/>
  <c r="P41" i="10"/>
  <c r="P80" i="10" s="1"/>
  <c r="P61" i="10" s="1"/>
  <c r="Q41" i="10"/>
  <c r="R41" i="10"/>
  <c r="R80" i="10" s="1"/>
  <c r="R61" i="10" s="1"/>
  <c r="S41" i="10"/>
  <c r="S80" i="10" s="1"/>
  <c r="S61" i="10" s="1"/>
  <c r="T41" i="10"/>
  <c r="T80" i="10" s="1"/>
  <c r="T61" i="10" s="1"/>
  <c r="U41" i="10"/>
  <c r="V41" i="10"/>
  <c r="V80" i="10" s="1"/>
  <c r="V61" i="10" s="1"/>
  <c r="W41" i="10"/>
  <c r="X41" i="10"/>
  <c r="Y41" i="10"/>
  <c r="Z41" i="10"/>
  <c r="AA41" i="10"/>
  <c r="AB41" i="10"/>
  <c r="AB80" i="10" s="1"/>
  <c r="AB61" i="10" s="1"/>
  <c r="AC41" i="10"/>
  <c r="AC80" i="10" s="1"/>
  <c r="AC61" i="10" s="1"/>
  <c r="AD41" i="10"/>
  <c r="AD80" i="10" s="1"/>
  <c r="AD61" i="10" s="1"/>
  <c r="AE41" i="10"/>
  <c r="AE80" i="10" s="1"/>
  <c r="AE61" i="10" s="1"/>
  <c r="AF41" i="10"/>
  <c r="AF80" i="10" s="1"/>
  <c r="AF61" i="10" s="1"/>
  <c r="AG41" i="10"/>
  <c r="AH41" i="10"/>
  <c r="AH80" i="10" s="1"/>
  <c r="AH61" i="10" s="1"/>
  <c r="AI41" i="10"/>
  <c r="AJ41" i="10"/>
  <c r="AK41" i="10"/>
  <c r="AL41" i="10"/>
  <c r="AM41" i="10"/>
  <c r="AN41" i="10"/>
  <c r="AN80" i="10" s="1"/>
  <c r="AN61" i="10" s="1"/>
  <c r="AO41" i="10"/>
  <c r="AO80" i="10" s="1"/>
  <c r="AP41" i="10"/>
  <c r="AP80" i="10" s="1"/>
  <c r="AP61" i="10" s="1"/>
  <c r="AQ41" i="10"/>
  <c r="AQ80" i="10" s="1"/>
  <c r="AQ61" i="10" s="1"/>
  <c r="AR41" i="10"/>
  <c r="AR80" i="10" s="1"/>
  <c r="AR61" i="10" s="1"/>
  <c r="AS41" i="10"/>
  <c r="AT41" i="10"/>
  <c r="AT80" i="10" s="1"/>
  <c r="AT61" i="10" s="1"/>
  <c r="AU41" i="10"/>
  <c r="AV41" i="10"/>
  <c r="AW41" i="10"/>
  <c r="AX41" i="10"/>
  <c r="AY41" i="10"/>
  <c r="AZ41" i="10"/>
  <c r="AZ80" i="10" s="1"/>
  <c r="AZ61" i="10" s="1"/>
  <c r="BA41" i="10"/>
  <c r="BA80" i="10" s="1"/>
  <c r="BA61" i="10" s="1"/>
  <c r="BB41" i="10"/>
  <c r="BB80" i="10" s="1"/>
  <c r="BB61" i="10" s="1"/>
  <c r="BC41" i="10"/>
  <c r="BC80" i="10" s="1"/>
  <c r="BC61" i="10" s="1"/>
  <c r="BD41" i="10"/>
  <c r="BD80" i="10" s="1"/>
  <c r="BD61" i="10" s="1"/>
  <c r="BE41" i="10"/>
  <c r="BF41" i="10"/>
  <c r="BF80" i="10" s="1"/>
  <c r="BF61" i="10" s="1"/>
  <c r="BG41" i="10"/>
  <c r="BH41" i="10"/>
  <c r="BI41" i="10"/>
  <c r="BJ41" i="10"/>
  <c r="BK41" i="10"/>
  <c r="BL41" i="10"/>
  <c r="BL80" i="10" s="1"/>
  <c r="BL61" i="10" s="1"/>
  <c r="BM41" i="10"/>
  <c r="BM80" i="10" s="1"/>
  <c r="BM61" i="10" s="1"/>
  <c r="BN41" i="10"/>
  <c r="BN80" i="10" s="1"/>
  <c r="BN61" i="10" s="1"/>
  <c r="BO41" i="10"/>
  <c r="BO80" i="10" s="1"/>
  <c r="BO61" i="10" s="1"/>
  <c r="BP41" i="10"/>
  <c r="BP80" i="10" s="1"/>
  <c r="BP61" i="10" s="1"/>
  <c r="BQ41" i="10"/>
  <c r="BR41" i="10"/>
  <c r="BR80" i="10" s="1"/>
  <c r="BR61" i="10" s="1"/>
  <c r="BS41" i="10"/>
  <c r="BT41" i="10"/>
  <c r="BU41" i="10"/>
  <c r="BV41" i="10"/>
  <c r="BW41" i="10"/>
  <c r="BX41" i="10"/>
  <c r="BX80" i="10" s="1"/>
  <c r="BX61" i="10" s="1"/>
  <c r="BY41" i="10"/>
  <c r="BY80" i="10" s="1"/>
  <c r="BZ41" i="10"/>
  <c r="BZ80" i="10" s="1"/>
  <c r="BZ61" i="10" s="1"/>
  <c r="CA41" i="10"/>
  <c r="CA80" i="10" s="1"/>
  <c r="CA61" i="10" s="1"/>
  <c r="CB41" i="10"/>
  <c r="CB80" i="10" s="1"/>
  <c r="CB61" i="10" s="1"/>
  <c r="CC41" i="10"/>
  <c r="CD41" i="10"/>
  <c r="CD80" i="10" s="1"/>
  <c r="CD61" i="10" s="1"/>
  <c r="CE41" i="10"/>
  <c r="CF41" i="10"/>
  <c r="CG41" i="10"/>
  <c r="CH41" i="10"/>
  <c r="CI41" i="10"/>
  <c r="CJ41" i="10"/>
  <c r="CJ80" i="10" s="1"/>
  <c r="CJ61" i="10" s="1"/>
  <c r="CK41" i="10"/>
  <c r="CK80" i="10" s="1"/>
  <c r="CK61" i="10" s="1"/>
  <c r="CL41" i="10"/>
  <c r="CL80" i="10" s="1"/>
  <c r="CL61" i="10" s="1"/>
  <c r="CM41" i="10"/>
  <c r="CM80" i="10" s="1"/>
  <c r="CM61" i="10" s="1"/>
  <c r="CN41" i="10"/>
  <c r="CN80" i="10" s="1"/>
  <c r="CN61" i="10" s="1"/>
  <c r="CO41" i="10"/>
  <c r="CP41" i="10"/>
  <c r="CP80" i="10" s="1"/>
  <c r="CP61" i="10" s="1"/>
  <c r="CQ41" i="10"/>
  <c r="CR41" i="10"/>
  <c r="CS41" i="10"/>
  <c r="CT41" i="10"/>
  <c r="CU41" i="10"/>
  <c r="CV41" i="10"/>
  <c r="CV80" i="10" s="1"/>
  <c r="CV61" i="10" s="1"/>
  <c r="CW41" i="10"/>
  <c r="CW80" i="10" s="1"/>
  <c r="CX41" i="10"/>
  <c r="CX80" i="10" s="1"/>
  <c r="CX61" i="10" s="1"/>
  <c r="CY41" i="10"/>
  <c r="CY80" i="10" s="1"/>
  <c r="CY61" i="10" s="1"/>
  <c r="CZ41" i="10"/>
  <c r="CZ80" i="10" s="1"/>
  <c r="CZ61" i="10" s="1"/>
  <c r="DA41" i="10"/>
  <c r="DB41" i="10"/>
  <c r="DB80" i="10" s="1"/>
  <c r="DB61" i="10" s="1"/>
  <c r="DC41" i="10"/>
  <c r="DD41" i="10"/>
  <c r="DE41" i="10"/>
  <c r="DF41" i="10"/>
  <c r="DG41" i="10"/>
  <c r="DH41" i="10"/>
  <c r="DH80" i="10" s="1"/>
  <c r="DH61" i="10" s="1"/>
  <c r="DI41" i="10"/>
  <c r="DI80" i="10" s="1"/>
  <c r="DJ41" i="10"/>
  <c r="DJ80" i="10" s="1"/>
  <c r="DJ61" i="10" s="1"/>
  <c r="DK41" i="10"/>
  <c r="DK80" i="10" s="1"/>
  <c r="DK61" i="10" s="1"/>
  <c r="DL41" i="10"/>
  <c r="DL80" i="10" s="1"/>
  <c r="DL61" i="10" s="1"/>
  <c r="DM41" i="10"/>
  <c r="DN41" i="10"/>
  <c r="DN80" i="10" s="1"/>
  <c r="DN61" i="10" s="1"/>
  <c r="DO41" i="10"/>
  <c r="DP41" i="10"/>
  <c r="DQ41" i="10"/>
  <c r="DR41" i="10"/>
  <c r="DS41" i="10"/>
  <c r="DT41" i="10"/>
  <c r="DT80" i="10" s="1"/>
  <c r="DT61" i="10" s="1"/>
  <c r="DU41" i="10"/>
  <c r="DV41" i="10"/>
  <c r="DV80" i="10" s="1"/>
  <c r="DV61" i="10" s="1"/>
  <c r="DW41" i="10"/>
  <c r="DW80" i="10" s="1"/>
  <c r="DW61" i="10" s="1"/>
  <c r="DX41" i="10"/>
  <c r="DX80" i="10" s="1"/>
  <c r="DX61" i="10" s="1"/>
  <c r="DY41" i="10"/>
  <c r="DZ41" i="10"/>
  <c r="DZ80" i="10" s="1"/>
  <c r="DZ61" i="10" s="1"/>
  <c r="EA41" i="10"/>
  <c r="EB41" i="10"/>
  <c r="EC41" i="10"/>
  <c r="ED41" i="10"/>
  <c r="EE41" i="10"/>
  <c r="EF41" i="10"/>
  <c r="EF80" i="10" s="1"/>
  <c r="EF61" i="10" s="1"/>
  <c r="EG41" i="10"/>
  <c r="EG80" i="10" s="1"/>
  <c r="EH41" i="10"/>
  <c r="EH80" i="10" s="1"/>
  <c r="EH61" i="10" s="1"/>
  <c r="EI41" i="10"/>
  <c r="EI80" i="10" s="1"/>
  <c r="EI61" i="10" s="1"/>
  <c r="EJ41" i="10"/>
  <c r="EJ80" i="10" s="1"/>
  <c r="EJ61" i="10" s="1"/>
  <c r="EK41" i="10"/>
  <c r="EL41" i="10"/>
  <c r="EL80" i="10" s="1"/>
  <c r="EL61" i="10" s="1"/>
  <c r="EM41" i="10"/>
  <c r="EN41" i="10"/>
  <c r="EO41" i="10"/>
  <c r="EP41" i="10"/>
  <c r="EQ41" i="10"/>
  <c r="ER41" i="10"/>
  <c r="ER80" i="10" s="1"/>
  <c r="ER61" i="10" s="1"/>
  <c r="ES41" i="10"/>
  <c r="ES80" i="10" s="1"/>
  <c r="ES61" i="10" s="1"/>
  <c r="ET41" i="10"/>
  <c r="ET80" i="10" s="1"/>
  <c r="ET61" i="10" s="1"/>
  <c r="EU41" i="10"/>
  <c r="EU80" i="10" s="1"/>
  <c r="EU61" i="10" s="1"/>
  <c r="EV41" i="10"/>
  <c r="EV80" i="10" s="1"/>
  <c r="EV61" i="10" s="1"/>
  <c r="EW41" i="10"/>
  <c r="EX41" i="10"/>
  <c r="EX80" i="10" s="1"/>
  <c r="EX61" i="10" s="1"/>
  <c r="EY41" i="10"/>
  <c r="EZ41" i="10"/>
  <c r="FA41" i="10"/>
  <c r="FA80" i="10" s="1"/>
  <c r="FA61" i="10" s="1"/>
  <c r="FB41" i="10"/>
  <c r="FC41" i="10"/>
  <c r="FD41" i="10"/>
  <c r="FD80" i="10" s="1"/>
  <c r="FD61" i="10" s="1"/>
  <c r="FE41" i="10"/>
  <c r="FE80" i="10" s="1"/>
  <c r="FF41" i="10"/>
  <c r="FF80" i="10" s="1"/>
  <c r="FF61" i="10" s="1"/>
  <c r="FG41" i="10"/>
  <c r="FG80" i="10" s="1"/>
  <c r="FG61" i="10" s="1"/>
  <c r="FH41" i="10"/>
  <c r="FH80" i="10" s="1"/>
  <c r="FH61" i="10" s="1"/>
  <c r="FI41" i="10"/>
  <c r="FJ41" i="10"/>
  <c r="FJ80" i="10" s="1"/>
  <c r="FJ61" i="10" s="1"/>
  <c r="FK41" i="10"/>
  <c r="FL41" i="10"/>
  <c r="FM41" i="10"/>
  <c r="FN41" i="10"/>
  <c r="FO41" i="10"/>
  <c r="FP41" i="10"/>
  <c r="FP80" i="10" s="1"/>
  <c r="FP61" i="10" s="1"/>
  <c r="FQ41" i="10"/>
  <c r="FQ80" i="10" s="1"/>
  <c r="FR41" i="10"/>
  <c r="FR80" i="10" s="1"/>
  <c r="FR61" i="10" s="1"/>
  <c r="FS41" i="10"/>
  <c r="FS80" i="10" s="1"/>
  <c r="FS61" i="10" s="1"/>
  <c r="FT41" i="10"/>
  <c r="FT80" i="10" s="1"/>
  <c r="FT61" i="10" s="1"/>
  <c r="FU41" i="10"/>
  <c r="FV41" i="10"/>
  <c r="FV80" i="10" s="1"/>
  <c r="FV61" i="10" s="1"/>
  <c r="FW41" i="10"/>
  <c r="FX41" i="10"/>
  <c r="FY41" i="10"/>
  <c r="FZ41" i="10"/>
  <c r="GA41" i="10"/>
  <c r="GB41" i="10"/>
  <c r="GB80" i="10" s="1"/>
  <c r="GB61" i="10" s="1"/>
  <c r="GC41" i="10"/>
  <c r="GC80" i="10" s="1"/>
  <c r="GD41" i="10"/>
  <c r="GD80" i="10" s="1"/>
  <c r="GD61" i="10" s="1"/>
  <c r="GE41" i="10"/>
  <c r="GE80" i="10" s="1"/>
  <c r="GE61" i="10" s="1"/>
  <c r="GF41" i="10"/>
  <c r="GF80" i="10" s="1"/>
  <c r="GF61" i="10" s="1"/>
  <c r="GG41" i="10"/>
  <c r="GH41" i="10"/>
  <c r="GH80" i="10" s="1"/>
  <c r="GH61" i="10" s="1"/>
  <c r="GI41" i="10"/>
  <c r="GJ41" i="10"/>
  <c r="GK41" i="10"/>
  <c r="GL41" i="10"/>
  <c r="GM41" i="10"/>
  <c r="GN41" i="10"/>
  <c r="GN80" i="10" s="1"/>
  <c r="GN61" i="10" s="1"/>
  <c r="GO41" i="10"/>
  <c r="GO80" i="10" s="1"/>
  <c r="GP41" i="10"/>
  <c r="GP80" i="10" s="1"/>
  <c r="GP61" i="10" s="1"/>
  <c r="GQ41" i="10"/>
  <c r="GQ80" i="10" s="1"/>
  <c r="GQ61" i="10" s="1"/>
  <c r="GR41" i="10"/>
  <c r="GR80" i="10" s="1"/>
  <c r="GR61" i="10" s="1"/>
  <c r="GS41" i="10"/>
  <c r="GT41" i="10"/>
  <c r="GT80" i="10" s="1"/>
  <c r="GT61" i="10" s="1"/>
  <c r="GU41" i="10"/>
  <c r="GV41" i="10"/>
  <c r="GW41" i="10"/>
  <c r="GX41" i="10"/>
  <c r="GY41" i="10"/>
  <c r="GZ41" i="10"/>
  <c r="GZ80" i="10" s="1"/>
  <c r="GZ61" i="10" s="1"/>
  <c r="HA41" i="10"/>
  <c r="HA80" i="10" s="1"/>
  <c r="HA61" i="10" s="1"/>
  <c r="HB41" i="10"/>
  <c r="HB80" i="10" s="1"/>
  <c r="HB61" i="10" s="1"/>
  <c r="HC41" i="10"/>
  <c r="HC80" i="10" s="1"/>
  <c r="HC61" i="10" s="1"/>
  <c r="HD41" i="10"/>
  <c r="HD80" i="10" s="1"/>
  <c r="HD61" i="10" s="1"/>
  <c r="HE41" i="10"/>
  <c r="HF41" i="10"/>
  <c r="HF80" i="10" s="1"/>
  <c r="HF61" i="10" s="1"/>
  <c r="HG41" i="10"/>
  <c r="HH41" i="10"/>
  <c r="HI41" i="10"/>
  <c r="HJ41" i="10"/>
  <c r="HK41" i="10"/>
  <c r="HL41" i="10"/>
  <c r="HL80" i="10" s="1"/>
  <c r="HL61" i="10" s="1"/>
  <c r="HM41" i="10"/>
  <c r="HM80" i="10" s="1"/>
  <c r="HM61" i="10" s="1"/>
  <c r="HN41" i="10"/>
  <c r="HN80" i="10" s="1"/>
  <c r="HN61" i="10" s="1"/>
  <c r="HO41" i="10"/>
  <c r="HO80" i="10" s="1"/>
  <c r="HO61" i="10" s="1"/>
  <c r="HP41" i="10"/>
  <c r="HP80" i="10" s="1"/>
  <c r="HP61" i="10" s="1"/>
  <c r="HQ41" i="10"/>
  <c r="HR41" i="10"/>
  <c r="HR80" i="10" s="1"/>
  <c r="HR61" i="10" s="1"/>
  <c r="HS41" i="10"/>
  <c r="HT41" i="10"/>
  <c r="HU41" i="10"/>
  <c r="HV41" i="10"/>
  <c r="HW41" i="10"/>
  <c r="HX41" i="10"/>
  <c r="HX80" i="10" s="1"/>
  <c r="HX61" i="10" s="1"/>
  <c r="HY41" i="10"/>
  <c r="HY80" i="10" s="1"/>
  <c r="HY61" i="10" s="1"/>
  <c r="HZ41" i="10"/>
  <c r="HZ80" i="10" s="1"/>
  <c r="HZ61" i="10" s="1"/>
  <c r="IA41" i="10"/>
  <c r="IA80" i="10" s="1"/>
  <c r="IA61" i="10" s="1"/>
  <c r="IB41" i="10"/>
  <c r="IB80" i="10" s="1"/>
  <c r="IB61" i="10" s="1"/>
  <c r="IC41" i="10"/>
  <c r="ID41" i="10"/>
  <c r="ID80" i="10" s="1"/>
  <c r="ID61" i="10" s="1"/>
  <c r="IE41" i="10"/>
  <c r="IF41" i="10"/>
  <c r="IG41" i="10"/>
  <c r="IH41" i="10"/>
  <c r="II41" i="10"/>
  <c r="IJ41" i="10"/>
  <c r="IJ80" i="10" s="1"/>
  <c r="IJ61" i="10" s="1"/>
  <c r="IK41" i="10"/>
  <c r="IK80" i="10" s="1"/>
  <c r="IL41" i="10"/>
  <c r="IL80" i="10" s="1"/>
  <c r="IL61" i="10" s="1"/>
  <c r="IM41" i="10"/>
  <c r="IM80" i="10" s="1"/>
  <c r="IM61" i="10" s="1"/>
  <c r="IN41" i="10"/>
  <c r="IN80" i="10" s="1"/>
  <c r="IN61" i="10" s="1"/>
  <c r="IO41" i="10"/>
  <c r="IP41" i="10"/>
  <c r="IP80" i="10" s="1"/>
  <c r="IP61" i="10" s="1"/>
  <c r="IQ41" i="10"/>
  <c r="IR41" i="10"/>
  <c r="IS41" i="10"/>
  <c r="IT41" i="10"/>
  <c r="IU41" i="10"/>
  <c r="IV41" i="10"/>
  <c r="IV80" i="10" s="1"/>
  <c r="IV61" i="10" s="1"/>
  <c r="IW41" i="10"/>
  <c r="IW80" i="10" s="1"/>
  <c r="IW61" i="10" s="1"/>
  <c r="IX41" i="10"/>
  <c r="IX80" i="10" s="1"/>
  <c r="IX61" i="10" s="1"/>
  <c r="IY41" i="10"/>
  <c r="IY80" i="10" s="1"/>
  <c r="IY61" i="10" s="1"/>
  <c r="IZ41" i="10"/>
  <c r="IZ80" i="10" s="1"/>
  <c r="IZ61" i="10" s="1"/>
  <c r="JA41" i="10"/>
  <c r="JB41" i="10"/>
  <c r="JB80" i="10" s="1"/>
  <c r="JB61" i="10" s="1"/>
  <c r="JC41" i="10"/>
  <c r="JD41" i="10"/>
  <c r="JE41" i="10"/>
  <c r="JF41" i="10"/>
  <c r="JG41" i="10"/>
  <c r="JH41" i="10"/>
  <c r="JH80" i="10" s="1"/>
  <c r="JH61" i="10" s="1"/>
  <c r="JI41" i="10"/>
  <c r="JJ41" i="10"/>
  <c r="JJ80" i="10" s="1"/>
  <c r="JJ61" i="10" s="1"/>
  <c r="JK41" i="10"/>
  <c r="JK80" i="10" s="1"/>
  <c r="JK61" i="10" s="1"/>
  <c r="JL41" i="10"/>
  <c r="JL80" i="10" s="1"/>
  <c r="JL61" i="10" s="1"/>
  <c r="JM41" i="10"/>
  <c r="JN41" i="10"/>
  <c r="JN80" i="10" s="1"/>
  <c r="JN61" i="10" s="1"/>
  <c r="JO41" i="10"/>
  <c r="JP41" i="10"/>
  <c r="JQ41" i="10"/>
  <c r="JR41" i="10"/>
  <c r="JS41" i="10"/>
  <c r="JT41" i="10"/>
  <c r="JT80" i="10" s="1"/>
  <c r="JT61" i="10" s="1"/>
  <c r="JU41" i="10"/>
  <c r="JU80" i="10" s="1"/>
  <c r="JV41" i="10"/>
  <c r="JV80" i="10" s="1"/>
  <c r="JV61" i="10" s="1"/>
  <c r="JW41" i="10"/>
  <c r="JW80" i="10" s="1"/>
  <c r="JW61" i="10" s="1"/>
  <c r="JX41" i="10"/>
  <c r="JX80" i="10" s="1"/>
  <c r="JX61" i="10" s="1"/>
  <c r="JY41" i="10"/>
  <c r="JZ41" i="10"/>
  <c r="JZ80" i="10" s="1"/>
  <c r="JZ61" i="10" s="1"/>
  <c r="KA41" i="10"/>
  <c r="KB41" i="10"/>
  <c r="KC41" i="10"/>
  <c r="KD41" i="10"/>
  <c r="KE41" i="10"/>
  <c r="KF41" i="10"/>
  <c r="KF80" i="10" s="1"/>
  <c r="KF61" i="10" s="1"/>
  <c r="KG41" i="10"/>
  <c r="KG80" i="10" s="1"/>
  <c r="KH41" i="10"/>
  <c r="KH80" i="10" s="1"/>
  <c r="KH61" i="10" s="1"/>
  <c r="KI41" i="10"/>
  <c r="KI80" i="10" s="1"/>
  <c r="KI61" i="10" s="1"/>
  <c r="KJ41" i="10"/>
  <c r="KJ80" i="10" s="1"/>
  <c r="KJ61" i="10" s="1"/>
  <c r="KK41" i="10"/>
  <c r="KL41" i="10"/>
  <c r="KL80" i="10" s="1"/>
  <c r="KL61" i="10" s="1"/>
  <c r="KM41" i="10"/>
  <c r="KN41" i="10"/>
  <c r="KO41" i="10"/>
  <c r="KO80" i="10" s="1"/>
  <c r="KO61" i="10" s="1"/>
  <c r="KP41" i="10"/>
  <c r="KQ41" i="10"/>
  <c r="KR41" i="10"/>
  <c r="KS41" i="10"/>
  <c r="KS80" i="10" s="1"/>
  <c r="KT41" i="10"/>
  <c r="KT80" i="10" s="1"/>
  <c r="KT61" i="10" s="1"/>
  <c r="KU41" i="10"/>
  <c r="KU80" i="10" s="1"/>
  <c r="KU61" i="10" s="1"/>
  <c r="KV41" i="10"/>
  <c r="KV80" i="10" s="1"/>
  <c r="KV61" i="10" s="1"/>
  <c r="KW41" i="10"/>
  <c r="KX41" i="10"/>
  <c r="KX80" i="10" s="1"/>
  <c r="KX61" i="10" s="1"/>
  <c r="KY41" i="10"/>
  <c r="KZ41" i="10"/>
  <c r="LA41" i="10"/>
  <c r="LB41" i="10"/>
  <c r="LC41" i="10"/>
  <c r="LD41" i="10"/>
  <c r="LD80" i="10" s="1"/>
  <c r="LD61" i="10" s="1"/>
  <c r="LE41" i="10"/>
  <c r="LE80" i="10" s="1"/>
  <c r="LE61" i="10" s="1"/>
  <c r="LF41" i="10"/>
  <c r="LF80" i="10" s="1"/>
  <c r="LF61" i="10" s="1"/>
  <c r="LG41" i="10"/>
  <c r="LG80" i="10" s="1"/>
  <c r="LG61" i="10" s="1"/>
  <c r="LH41" i="10"/>
  <c r="LH80" i="10" s="1"/>
  <c r="LH61" i="10" s="1"/>
  <c r="LI41" i="10"/>
  <c r="LJ41" i="10"/>
  <c r="LJ80" i="10" s="1"/>
  <c r="LJ61" i="10" s="1"/>
  <c r="LK41" i="10"/>
  <c r="LL41" i="10"/>
  <c r="LM41" i="10"/>
  <c r="LN41" i="10"/>
  <c r="LO41" i="10"/>
  <c r="LP41" i="10"/>
  <c r="LP80" i="10" s="1"/>
  <c r="LP61" i="10" s="1"/>
  <c r="LQ41" i="10"/>
  <c r="LQ80" i="10" s="1"/>
  <c r="LR41" i="10"/>
  <c r="LR80" i="10" s="1"/>
  <c r="LR61" i="10" s="1"/>
  <c r="LS41" i="10"/>
  <c r="LS80" i="10" s="1"/>
  <c r="LS61" i="10" s="1"/>
  <c r="LT41" i="10"/>
  <c r="LT80" i="10" s="1"/>
  <c r="LT61" i="10" s="1"/>
  <c r="LU41" i="10"/>
  <c r="LV41" i="10"/>
  <c r="LV80" i="10" s="1"/>
  <c r="LV61" i="10" s="1"/>
  <c r="LW41" i="10"/>
  <c r="LX41" i="10"/>
  <c r="LY41" i="10"/>
  <c r="LZ41" i="10"/>
  <c r="MA41" i="10"/>
  <c r="MB41" i="10"/>
  <c r="MB80" i="10" s="1"/>
  <c r="MB61" i="10" s="1"/>
  <c r="MC41" i="10"/>
  <c r="MC80" i="10" s="1"/>
  <c r="MD41" i="10"/>
  <c r="MD80" i="10" s="1"/>
  <c r="MD61" i="10" s="1"/>
  <c r="ME41" i="10"/>
  <c r="ME80" i="10" s="1"/>
  <c r="ME61" i="10" s="1"/>
  <c r="MF41" i="10"/>
  <c r="MF80" i="10" s="1"/>
  <c r="MF61" i="10" s="1"/>
  <c r="MG41" i="10"/>
  <c r="MH41" i="10"/>
  <c r="MH80" i="10" s="1"/>
  <c r="MH61" i="10" s="1"/>
  <c r="MI41" i="10"/>
  <c r="MJ41" i="10"/>
  <c r="MK41" i="10"/>
  <c r="ML41" i="10"/>
  <c r="MM41" i="10"/>
  <c r="MN41" i="10"/>
  <c r="MN80" i="10" s="1"/>
  <c r="MN61" i="10" s="1"/>
  <c r="MO41" i="10"/>
  <c r="MO80" i="10" s="1"/>
  <c r="MP41" i="10"/>
  <c r="MP80" i="10" s="1"/>
  <c r="MP61" i="10" s="1"/>
  <c r="MQ41" i="10"/>
  <c r="MQ80" i="10" s="1"/>
  <c r="MQ61" i="10" s="1"/>
  <c r="MR41" i="10"/>
  <c r="MR80" i="10" s="1"/>
  <c r="MR61" i="10" s="1"/>
  <c r="MS41" i="10"/>
  <c r="MT41" i="10"/>
  <c r="MT80" i="10" s="1"/>
  <c r="MT61" i="10" s="1"/>
  <c r="MU41" i="10"/>
  <c r="MV41" i="10"/>
  <c r="MW41" i="10"/>
  <c r="MX41" i="10"/>
  <c r="MY41" i="10"/>
  <c r="MZ41" i="10"/>
  <c r="MZ80" i="10" s="1"/>
  <c r="MZ61" i="10" s="1"/>
  <c r="NA41" i="10"/>
  <c r="NA80" i="10" s="1"/>
  <c r="NA61" i="10" s="1"/>
  <c r="NB41" i="10"/>
  <c r="NB80" i="10" s="1"/>
  <c r="NB61" i="10" s="1"/>
  <c r="NC41" i="10"/>
  <c r="NC80" i="10" s="1"/>
  <c r="NC61" i="10" s="1"/>
  <c r="ND41" i="10"/>
  <c r="ND80" i="10" s="1"/>
  <c r="ND61" i="10" s="1"/>
  <c r="K42" i="10"/>
  <c r="L42" i="10"/>
  <c r="L81" i="10" s="1"/>
  <c r="L62" i="10" s="1"/>
  <c r="M42" i="10"/>
  <c r="N42" i="10"/>
  <c r="O42" i="10"/>
  <c r="P42" i="10"/>
  <c r="Q42" i="10"/>
  <c r="R42" i="10"/>
  <c r="R81" i="10" s="1"/>
  <c r="R62" i="10" s="1"/>
  <c r="S42" i="10"/>
  <c r="S81" i="10" s="1"/>
  <c r="S62" i="10" s="1"/>
  <c r="T42" i="10"/>
  <c r="T81" i="10" s="1"/>
  <c r="T62" i="10" s="1"/>
  <c r="U42" i="10"/>
  <c r="U81" i="10" s="1"/>
  <c r="U62" i="10" s="1"/>
  <c r="V42" i="10"/>
  <c r="V81" i="10" s="1"/>
  <c r="V62" i="10" s="1"/>
  <c r="W42" i="10"/>
  <c r="X42" i="10"/>
  <c r="X81" i="10" s="1"/>
  <c r="X62" i="10" s="1"/>
  <c r="Y42" i="10"/>
  <c r="Z42" i="10"/>
  <c r="AA42" i="10"/>
  <c r="AB42" i="10"/>
  <c r="AC42" i="10"/>
  <c r="AD42" i="10"/>
  <c r="AD81" i="10" s="1"/>
  <c r="AD62" i="10" s="1"/>
  <c r="AE42" i="10"/>
  <c r="AE81" i="10" s="1"/>
  <c r="AE62" i="10" s="1"/>
  <c r="AF42" i="10"/>
  <c r="AF81" i="10" s="1"/>
  <c r="AF62" i="10" s="1"/>
  <c r="AG42" i="10"/>
  <c r="AG81" i="10" s="1"/>
  <c r="AG62" i="10" s="1"/>
  <c r="AH42" i="10"/>
  <c r="AH81" i="10" s="1"/>
  <c r="AH62" i="10" s="1"/>
  <c r="AI42" i="10"/>
  <c r="AJ42" i="10"/>
  <c r="AJ81" i="10" s="1"/>
  <c r="AJ62" i="10" s="1"/>
  <c r="AK42" i="10"/>
  <c r="AL42" i="10"/>
  <c r="AM42" i="10"/>
  <c r="AN42" i="10"/>
  <c r="AO42" i="10"/>
  <c r="AP42" i="10"/>
  <c r="AP81" i="10" s="1"/>
  <c r="AP62" i="10" s="1"/>
  <c r="AQ42" i="10"/>
  <c r="AQ81" i="10" s="1"/>
  <c r="AQ62" i="10" s="1"/>
  <c r="AR42" i="10"/>
  <c r="AR81" i="10" s="1"/>
  <c r="AR62" i="10" s="1"/>
  <c r="AS42" i="10"/>
  <c r="AS81" i="10" s="1"/>
  <c r="AS62" i="10" s="1"/>
  <c r="AT42" i="10"/>
  <c r="AT81" i="10" s="1"/>
  <c r="AT62" i="10" s="1"/>
  <c r="AU42" i="10"/>
  <c r="AV42" i="10"/>
  <c r="AV81" i="10" s="1"/>
  <c r="AV62" i="10" s="1"/>
  <c r="AW42" i="10"/>
  <c r="AX42" i="10"/>
  <c r="AY42" i="10"/>
  <c r="AZ42" i="10"/>
  <c r="BA42" i="10"/>
  <c r="BB42" i="10"/>
  <c r="BB81" i="10" s="1"/>
  <c r="BB62" i="10" s="1"/>
  <c r="BC42" i="10"/>
  <c r="BC81" i="10" s="1"/>
  <c r="BC62" i="10" s="1"/>
  <c r="BD42" i="10"/>
  <c r="BD81" i="10" s="1"/>
  <c r="BD62" i="10" s="1"/>
  <c r="BE42" i="10"/>
  <c r="BE81" i="10" s="1"/>
  <c r="BE62" i="10" s="1"/>
  <c r="BF42" i="10"/>
  <c r="BF81" i="10" s="1"/>
  <c r="BF62" i="10" s="1"/>
  <c r="BG42" i="10"/>
  <c r="BH42" i="10"/>
  <c r="BH81" i="10" s="1"/>
  <c r="BH62" i="10" s="1"/>
  <c r="BI42" i="10"/>
  <c r="BJ42" i="10"/>
  <c r="BK42" i="10"/>
  <c r="BL42" i="10"/>
  <c r="BM42" i="10"/>
  <c r="BN42" i="10"/>
  <c r="BN81" i="10" s="1"/>
  <c r="BN62" i="10" s="1"/>
  <c r="BO42" i="10"/>
  <c r="BO81" i="10" s="1"/>
  <c r="BO62" i="10" s="1"/>
  <c r="BP42" i="10"/>
  <c r="BP81" i="10" s="1"/>
  <c r="BP62" i="10" s="1"/>
  <c r="BQ42" i="10"/>
  <c r="BQ81" i="10" s="1"/>
  <c r="BQ62" i="10" s="1"/>
  <c r="BR42" i="10"/>
  <c r="BR81" i="10" s="1"/>
  <c r="BR62" i="10" s="1"/>
  <c r="BS42" i="10"/>
  <c r="BT42" i="10"/>
  <c r="BT81" i="10" s="1"/>
  <c r="BT62" i="10" s="1"/>
  <c r="BU42" i="10"/>
  <c r="BV42" i="10"/>
  <c r="BW42" i="10"/>
  <c r="BX42" i="10"/>
  <c r="BY42" i="10"/>
  <c r="BZ42" i="10"/>
  <c r="BZ81" i="10" s="1"/>
  <c r="BZ62" i="10" s="1"/>
  <c r="CA42" i="10"/>
  <c r="CA81" i="10" s="1"/>
  <c r="CA62" i="10" s="1"/>
  <c r="CB42" i="10"/>
  <c r="CB81" i="10" s="1"/>
  <c r="CB62" i="10" s="1"/>
  <c r="CC42" i="10"/>
  <c r="CC81" i="10" s="1"/>
  <c r="CC62" i="10" s="1"/>
  <c r="CD42" i="10"/>
  <c r="CD81" i="10" s="1"/>
  <c r="CD62" i="10" s="1"/>
  <c r="CE42" i="10"/>
  <c r="CF42" i="10"/>
  <c r="CF81" i="10" s="1"/>
  <c r="CF62" i="10" s="1"/>
  <c r="CG42" i="10"/>
  <c r="CH42" i="10"/>
  <c r="CI42" i="10"/>
  <c r="CI81" i="10" s="1"/>
  <c r="CI62" i="10" s="1"/>
  <c r="CJ42" i="10"/>
  <c r="CK42" i="10"/>
  <c r="CL42" i="10"/>
  <c r="CL81" i="10" s="1"/>
  <c r="CL62" i="10" s="1"/>
  <c r="CM42" i="10"/>
  <c r="CM81" i="10" s="1"/>
  <c r="CM62" i="10" s="1"/>
  <c r="CN42" i="10"/>
  <c r="CN81" i="10" s="1"/>
  <c r="CN62" i="10" s="1"/>
  <c r="CO42" i="10"/>
  <c r="CO81" i="10" s="1"/>
  <c r="CO62" i="10" s="1"/>
  <c r="CP42" i="10"/>
  <c r="CP81" i="10" s="1"/>
  <c r="CP62" i="10" s="1"/>
  <c r="CQ42" i="10"/>
  <c r="CR42" i="10"/>
  <c r="CR81" i="10" s="1"/>
  <c r="CR62" i="10" s="1"/>
  <c r="CS42" i="10"/>
  <c r="CT42" i="10"/>
  <c r="CU42" i="10"/>
  <c r="CV42" i="10"/>
  <c r="CW42" i="10"/>
  <c r="CX42" i="10"/>
  <c r="CX81" i="10" s="1"/>
  <c r="CX62" i="10" s="1"/>
  <c r="CY42" i="10"/>
  <c r="CY81" i="10" s="1"/>
  <c r="CY62" i="10" s="1"/>
  <c r="CZ42" i="10"/>
  <c r="CZ81" i="10" s="1"/>
  <c r="CZ62" i="10" s="1"/>
  <c r="DA42" i="10"/>
  <c r="DA81" i="10" s="1"/>
  <c r="DA62" i="10" s="1"/>
  <c r="DB42" i="10"/>
  <c r="DB81" i="10" s="1"/>
  <c r="DB62" i="10" s="1"/>
  <c r="DC42" i="10"/>
  <c r="DD42" i="10"/>
  <c r="DD81" i="10" s="1"/>
  <c r="DD62" i="10" s="1"/>
  <c r="DE42" i="10"/>
  <c r="DF42" i="10"/>
  <c r="DG42" i="10"/>
  <c r="DH42" i="10"/>
  <c r="DI42" i="10"/>
  <c r="DJ42" i="10"/>
  <c r="DJ81" i="10" s="1"/>
  <c r="DJ62" i="10" s="1"/>
  <c r="DK42" i="10"/>
  <c r="DL42" i="10"/>
  <c r="DL81" i="10" s="1"/>
  <c r="DL62" i="10" s="1"/>
  <c r="DM42" i="10"/>
  <c r="DM81" i="10" s="1"/>
  <c r="DM62" i="10" s="1"/>
  <c r="DN42" i="10"/>
  <c r="DN81" i="10" s="1"/>
  <c r="DN62" i="10" s="1"/>
  <c r="DO42" i="10"/>
  <c r="DP42" i="10"/>
  <c r="DP81" i="10" s="1"/>
  <c r="DP62" i="10" s="1"/>
  <c r="DQ42" i="10"/>
  <c r="DR42" i="10"/>
  <c r="DS42" i="10"/>
  <c r="DT42" i="10"/>
  <c r="DU42" i="10"/>
  <c r="DV42" i="10"/>
  <c r="DV81" i="10" s="1"/>
  <c r="DV62" i="10" s="1"/>
  <c r="DW42" i="10"/>
  <c r="DW81" i="10" s="1"/>
  <c r="DW62" i="10" s="1"/>
  <c r="DX42" i="10"/>
  <c r="DX81" i="10" s="1"/>
  <c r="DX62" i="10" s="1"/>
  <c r="DY42" i="10"/>
  <c r="DY81" i="10" s="1"/>
  <c r="DY62" i="10" s="1"/>
  <c r="DZ42" i="10"/>
  <c r="DZ81" i="10" s="1"/>
  <c r="DZ62" i="10" s="1"/>
  <c r="EA42" i="10"/>
  <c r="EB42" i="10"/>
  <c r="EB81" i="10" s="1"/>
  <c r="EB62" i="10" s="1"/>
  <c r="EC42" i="10"/>
  <c r="ED42" i="10"/>
  <c r="EE42" i="10"/>
  <c r="EF42" i="10"/>
  <c r="EG42" i="10"/>
  <c r="EH42" i="10"/>
  <c r="EH81" i="10" s="1"/>
  <c r="EH62" i="10" s="1"/>
  <c r="EI42" i="10"/>
  <c r="EI81" i="10" s="1"/>
  <c r="EI62" i="10" s="1"/>
  <c r="EJ42" i="10"/>
  <c r="EJ81" i="10" s="1"/>
  <c r="EJ62" i="10" s="1"/>
  <c r="EK42" i="10"/>
  <c r="EK81" i="10" s="1"/>
  <c r="EK62" i="10" s="1"/>
  <c r="EL42" i="10"/>
  <c r="EL81" i="10" s="1"/>
  <c r="EL62" i="10" s="1"/>
  <c r="EM42" i="10"/>
  <c r="EN42" i="10"/>
  <c r="EN81" i="10" s="1"/>
  <c r="EN62" i="10" s="1"/>
  <c r="EO42" i="10"/>
  <c r="EP42" i="10"/>
  <c r="EQ42" i="10"/>
  <c r="ER42" i="10"/>
  <c r="ES42" i="10"/>
  <c r="ET42" i="10"/>
  <c r="ET81" i="10" s="1"/>
  <c r="ET62" i="10" s="1"/>
  <c r="EU42" i="10"/>
  <c r="EU81" i="10" s="1"/>
  <c r="EU62" i="10" s="1"/>
  <c r="EV42" i="10"/>
  <c r="EV81" i="10" s="1"/>
  <c r="EV62" i="10" s="1"/>
  <c r="EW42" i="10"/>
  <c r="EW81" i="10" s="1"/>
  <c r="EW62" i="10" s="1"/>
  <c r="EX42" i="10"/>
  <c r="EX81" i="10" s="1"/>
  <c r="EX62" i="10" s="1"/>
  <c r="EY42" i="10"/>
  <c r="EZ42" i="10"/>
  <c r="EZ81" i="10" s="1"/>
  <c r="EZ62" i="10" s="1"/>
  <c r="FA42" i="10"/>
  <c r="FB42" i="10"/>
  <c r="FC42" i="10"/>
  <c r="FD42" i="10"/>
  <c r="FE42" i="10"/>
  <c r="FF42" i="10"/>
  <c r="FF81" i="10" s="1"/>
  <c r="FF62" i="10" s="1"/>
  <c r="FG42" i="10"/>
  <c r="FG81" i="10" s="1"/>
  <c r="FG62" i="10" s="1"/>
  <c r="FH42" i="10"/>
  <c r="FH81" i="10" s="1"/>
  <c r="FH62" i="10" s="1"/>
  <c r="FI42" i="10"/>
  <c r="FI81" i="10" s="1"/>
  <c r="FI62" i="10" s="1"/>
  <c r="FJ42" i="10"/>
  <c r="FJ81" i="10" s="1"/>
  <c r="FJ62" i="10" s="1"/>
  <c r="FK42" i="10"/>
  <c r="FL42" i="10"/>
  <c r="FL81" i="10" s="1"/>
  <c r="FL62" i="10" s="1"/>
  <c r="FM42" i="10"/>
  <c r="FN42" i="10"/>
  <c r="FO42" i="10"/>
  <c r="FP42" i="10"/>
  <c r="FQ42" i="10"/>
  <c r="FR42" i="10"/>
  <c r="FR81" i="10" s="1"/>
  <c r="FR62" i="10" s="1"/>
  <c r="FS42" i="10"/>
  <c r="FS81" i="10" s="1"/>
  <c r="FS62" i="10" s="1"/>
  <c r="FT42" i="10"/>
  <c r="FT81" i="10" s="1"/>
  <c r="FT62" i="10" s="1"/>
  <c r="FU42" i="10"/>
  <c r="FU81" i="10" s="1"/>
  <c r="FU62" i="10" s="1"/>
  <c r="FV42" i="10"/>
  <c r="FV81" i="10" s="1"/>
  <c r="FV62" i="10" s="1"/>
  <c r="FW42" i="10"/>
  <c r="FX42" i="10"/>
  <c r="FX81" i="10" s="1"/>
  <c r="FX62" i="10" s="1"/>
  <c r="FY42" i="10"/>
  <c r="FZ42" i="10"/>
  <c r="GA42" i="10"/>
  <c r="GB42" i="10"/>
  <c r="GC42" i="10"/>
  <c r="GD42" i="10"/>
  <c r="GD81" i="10" s="1"/>
  <c r="GD62" i="10" s="1"/>
  <c r="GE42" i="10"/>
  <c r="GE81" i="10" s="1"/>
  <c r="GE62" i="10" s="1"/>
  <c r="GF42" i="10"/>
  <c r="GF81" i="10" s="1"/>
  <c r="GF62" i="10" s="1"/>
  <c r="GG42" i="10"/>
  <c r="GG81" i="10" s="1"/>
  <c r="GG62" i="10" s="1"/>
  <c r="GH42" i="10"/>
  <c r="GH81" i="10" s="1"/>
  <c r="GH62" i="10" s="1"/>
  <c r="GI42" i="10"/>
  <c r="GJ42" i="10"/>
  <c r="GJ81" i="10" s="1"/>
  <c r="GJ62" i="10" s="1"/>
  <c r="GK42" i="10"/>
  <c r="GL42" i="10"/>
  <c r="GM42" i="10"/>
  <c r="GM81" i="10" s="1"/>
  <c r="GM62" i="10" s="1"/>
  <c r="GN42" i="10"/>
  <c r="GO42" i="10"/>
  <c r="GP42" i="10"/>
  <c r="GP81" i="10" s="1"/>
  <c r="GP62" i="10" s="1"/>
  <c r="GQ42" i="10"/>
  <c r="GQ81" i="10" s="1"/>
  <c r="GQ62" i="10" s="1"/>
  <c r="GR42" i="10"/>
  <c r="GR81" i="10" s="1"/>
  <c r="GR62" i="10" s="1"/>
  <c r="GS42" i="10"/>
  <c r="GS81" i="10" s="1"/>
  <c r="GS62" i="10" s="1"/>
  <c r="GT42" i="10"/>
  <c r="GT81" i="10" s="1"/>
  <c r="GT62" i="10" s="1"/>
  <c r="GU42" i="10"/>
  <c r="GV42" i="10"/>
  <c r="GV81" i="10" s="1"/>
  <c r="GV62" i="10" s="1"/>
  <c r="GW42" i="10"/>
  <c r="GX42" i="10"/>
  <c r="GY42" i="10"/>
  <c r="GZ42" i="10"/>
  <c r="HA42" i="10"/>
  <c r="HB42" i="10"/>
  <c r="HB81" i="10" s="1"/>
  <c r="HB62" i="10" s="1"/>
  <c r="HC42" i="10"/>
  <c r="HC81" i="10" s="1"/>
  <c r="HC62" i="10" s="1"/>
  <c r="HD42" i="10"/>
  <c r="HD81" i="10" s="1"/>
  <c r="HD62" i="10" s="1"/>
  <c r="HE42" i="10"/>
  <c r="HE81" i="10" s="1"/>
  <c r="HE62" i="10" s="1"/>
  <c r="HF42" i="10"/>
  <c r="HF81" i="10" s="1"/>
  <c r="HF62" i="10" s="1"/>
  <c r="HG42" i="10"/>
  <c r="HH42" i="10"/>
  <c r="HH81" i="10" s="1"/>
  <c r="HH62" i="10" s="1"/>
  <c r="HI42" i="10"/>
  <c r="HJ42" i="10"/>
  <c r="HK42" i="10"/>
  <c r="HL42" i="10"/>
  <c r="HM42" i="10"/>
  <c r="HN42" i="10"/>
  <c r="HN81" i="10" s="1"/>
  <c r="HN62" i="10" s="1"/>
  <c r="HO42" i="10"/>
  <c r="HO81" i="10" s="1"/>
  <c r="HO62" i="10" s="1"/>
  <c r="HP42" i="10"/>
  <c r="HP81" i="10" s="1"/>
  <c r="HP62" i="10" s="1"/>
  <c r="HQ42" i="10"/>
  <c r="HQ81" i="10" s="1"/>
  <c r="HQ62" i="10" s="1"/>
  <c r="HR42" i="10"/>
  <c r="HR81" i="10" s="1"/>
  <c r="HR62" i="10" s="1"/>
  <c r="HS42" i="10"/>
  <c r="HT42" i="10"/>
  <c r="HT81" i="10" s="1"/>
  <c r="HT62" i="10" s="1"/>
  <c r="HU42" i="10"/>
  <c r="HV42" i="10"/>
  <c r="HW42" i="10"/>
  <c r="HW81" i="10" s="1"/>
  <c r="HW62" i="10" s="1"/>
  <c r="HX42" i="10"/>
  <c r="HY42" i="10"/>
  <c r="HZ42" i="10"/>
  <c r="HZ81" i="10" s="1"/>
  <c r="HZ62" i="10" s="1"/>
  <c r="IA42" i="10"/>
  <c r="IA81" i="10" s="1"/>
  <c r="IA62" i="10" s="1"/>
  <c r="IB42" i="10"/>
  <c r="IB81" i="10" s="1"/>
  <c r="IB62" i="10" s="1"/>
  <c r="IC42" i="10"/>
  <c r="IC81" i="10" s="1"/>
  <c r="IC62" i="10" s="1"/>
  <c r="ID42" i="10"/>
  <c r="ID81" i="10" s="1"/>
  <c r="ID62" i="10" s="1"/>
  <c r="IE42" i="10"/>
  <c r="IF42" i="10"/>
  <c r="IF81" i="10" s="1"/>
  <c r="IF62" i="10" s="1"/>
  <c r="IG42" i="10"/>
  <c r="IH42" i="10"/>
  <c r="II42" i="10"/>
  <c r="IJ42" i="10"/>
  <c r="IK42" i="10"/>
  <c r="IL42" i="10"/>
  <c r="IL81" i="10" s="1"/>
  <c r="IL62" i="10" s="1"/>
  <c r="IM42" i="10"/>
  <c r="IM81" i="10" s="1"/>
  <c r="IM62" i="10" s="1"/>
  <c r="IN42" i="10"/>
  <c r="IN81" i="10" s="1"/>
  <c r="IN62" i="10" s="1"/>
  <c r="IO42" i="10"/>
  <c r="IO81" i="10" s="1"/>
  <c r="IO62" i="10" s="1"/>
  <c r="IP42" i="10"/>
  <c r="IP81" i="10" s="1"/>
  <c r="IP62" i="10" s="1"/>
  <c r="IQ42" i="10"/>
  <c r="IR42" i="10"/>
  <c r="IR81" i="10" s="1"/>
  <c r="IR62" i="10" s="1"/>
  <c r="IS42" i="10"/>
  <c r="IT42" i="10"/>
  <c r="IU42" i="10"/>
  <c r="IV42" i="10"/>
  <c r="IW42" i="10"/>
  <c r="IX42" i="10"/>
  <c r="IX81" i="10" s="1"/>
  <c r="IX62" i="10" s="1"/>
  <c r="IY42" i="10"/>
  <c r="IY81" i="10" s="1"/>
  <c r="IY62" i="10" s="1"/>
  <c r="IZ42" i="10"/>
  <c r="IZ81" i="10" s="1"/>
  <c r="IZ62" i="10" s="1"/>
  <c r="JA42" i="10"/>
  <c r="JA81" i="10" s="1"/>
  <c r="JA62" i="10" s="1"/>
  <c r="JB42" i="10"/>
  <c r="JB81" i="10" s="1"/>
  <c r="JB62" i="10" s="1"/>
  <c r="JC42" i="10"/>
  <c r="JD42" i="10"/>
  <c r="JD81" i="10" s="1"/>
  <c r="JD62" i="10" s="1"/>
  <c r="JE42" i="10"/>
  <c r="JF42" i="10"/>
  <c r="JG42" i="10"/>
  <c r="JH42" i="10"/>
  <c r="JI42" i="10"/>
  <c r="JJ42" i="10"/>
  <c r="JJ81" i="10" s="1"/>
  <c r="JJ62" i="10" s="1"/>
  <c r="JK42" i="10"/>
  <c r="JK81" i="10" s="1"/>
  <c r="JK62" i="10" s="1"/>
  <c r="JL42" i="10"/>
  <c r="JL81" i="10" s="1"/>
  <c r="JL62" i="10" s="1"/>
  <c r="JM42" i="10"/>
  <c r="JM81" i="10" s="1"/>
  <c r="JM62" i="10" s="1"/>
  <c r="JN42" i="10"/>
  <c r="JN81" i="10" s="1"/>
  <c r="JN62" i="10" s="1"/>
  <c r="JO42" i="10"/>
  <c r="JP42" i="10"/>
  <c r="JP81" i="10" s="1"/>
  <c r="JP62" i="10" s="1"/>
  <c r="JQ42" i="10"/>
  <c r="JR42" i="10"/>
  <c r="JS42" i="10"/>
  <c r="JT42" i="10"/>
  <c r="JU42" i="10"/>
  <c r="JV42" i="10"/>
  <c r="JV81" i="10" s="1"/>
  <c r="JV62" i="10" s="1"/>
  <c r="JW42" i="10"/>
  <c r="JW81" i="10" s="1"/>
  <c r="JW62" i="10" s="1"/>
  <c r="JX42" i="10"/>
  <c r="JX81" i="10" s="1"/>
  <c r="JX62" i="10" s="1"/>
  <c r="JY42" i="10"/>
  <c r="JY81" i="10" s="1"/>
  <c r="JY62" i="10" s="1"/>
  <c r="JZ42" i="10"/>
  <c r="JZ81" i="10" s="1"/>
  <c r="JZ62" i="10" s="1"/>
  <c r="KA42" i="10"/>
  <c r="KB42" i="10"/>
  <c r="KB81" i="10" s="1"/>
  <c r="KB62" i="10" s="1"/>
  <c r="KC42" i="10"/>
  <c r="KD42" i="10"/>
  <c r="KE42" i="10"/>
  <c r="KF42" i="10"/>
  <c r="KG42" i="10"/>
  <c r="KH42" i="10"/>
  <c r="KH81" i="10" s="1"/>
  <c r="KH62" i="10" s="1"/>
  <c r="KI42" i="10"/>
  <c r="KI81" i="10" s="1"/>
  <c r="KI62" i="10" s="1"/>
  <c r="KJ42" i="10"/>
  <c r="KJ81" i="10" s="1"/>
  <c r="KJ62" i="10" s="1"/>
  <c r="KK42" i="10"/>
  <c r="KK81" i="10" s="1"/>
  <c r="KK62" i="10" s="1"/>
  <c r="KL42" i="10"/>
  <c r="KL81" i="10" s="1"/>
  <c r="KL62" i="10" s="1"/>
  <c r="KM42" i="10"/>
  <c r="KN42" i="10"/>
  <c r="KN81" i="10" s="1"/>
  <c r="KN62" i="10" s="1"/>
  <c r="KO42" i="10"/>
  <c r="KP42" i="10"/>
  <c r="KQ42" i="10"/>
  <c r="KR42" i="10"/>
  <c r="KS42" i="10"/>
  <c r="KT42" i="10"/>
  <c r="KT81" i="10" s="1"/>
  <c r="KT62" i="10" s="1"/>
  <c r="KU42" i="10"/>
  <c r="KU81" i="10" s="1"/>
  <c r="KU62" i="10" s="1"/>
  <c r="KV42" i="10"/>
  <c r="KV81" i="10" s="1"/>
  <c r="KV62" i="10" s="1"/>
  <c r="KW42" i="10"/>
  <c r="KW81" i="10" s="1"/>
  <c r="KW62" i="10" s="1"/>
  <c r="KX42" i="10"/>
  <c r="KX81" i="10" s="1"/>
  <c r="KX62" i="10" s="1"/>
  <c r="KY42" i="10"/>
  <c r="KZ42" i="10"/>
  <c r="KZ81" i="10" s="1"/>
  <c r="KZ62" i="10" s="1"/>
  <c r="LA42" i="10"/>
  <c r="LB42" i="10"/>
  <c r="LC42" i="10"/>
  <c r="LD42" i="10"/>
  <c r="LE42" i="10"/>
  <c r="LF42" i="10"/>
  <c r="LF81" i="10" s="1"/>
  <c r="LF62" i="10" s="1"/>
  <c r="LG42" i="10"/>
  <c r="LG81" i="10" s="1"/>
  <c r="LG62" i="10" s="1"/>
  <c r="LH42" i="10"/>
  <c r="LH81" i="10" s="1"/>
  <c r="LH62" i="10" s="1"/>
  <c r="LI42" i="10"/>
  <c r="LI81" i="10" s="1"/>
  <c r="LI62" i="10" s="1"/>
  <c r="LJ42" i="10"/>
  <c r="LJ81" i="10" s="1"/>
  <c r="LJ62" i="10" s="1"/>
  <c r="LK42" i="10"/>
  <c r="LL42" i="10"/>
  <c r="LL81" i="10" s="1"/>
  <c r="LL62" i="10" s="1"/>
  <c r="LM42" i="10"/>
  <c r="LN42" i="10"/>
  <c r="LO42" i="10"/>
  <c r="LP42" i="10"/>
  <c r="LQ42" i="10"/>
  <c r="LR42" i="10"/>
  <c r="LR81" i="10" s="1"/>
  <c r="LR62" i="10" s="1"/>
  <c r="LS42" i="10"/>
  <c r="LS81" i="10" s="1"/>
  <c r="LS62" i="10" s="1"/>
  <c r="LT42" i="10"/>
  <c r="LT81" i="10" s="1"/>
  <c r="LT62" i="10" s="1"/>
  <c r="LU42" i="10"/>
  <c r="LU81" i="10" s="1"/>
  <c r="LU62" i="10" s="1"/>
  <c r="LV42" i="10"/>
  <c r="LV81" i="10" s="1"/>
  <c r="LV62" i="10" s="1"/>
  <c r="LW42" i="10"/>
  <c r="LX42" i="10"/>
  <c r="LX81" i="10" s="1"/>
  <c r="LX62" i="10" s="1"/>
  <c r="LY42" i="10"/>
  <c r="LZ42" i="10"/>
  <c r="MA42" i="10"/>
  <c r="MA81" i="10" s="1"/>
  <c r="MA62" i="10" s="1"/>
  <c r="MB42" i="10"/>
  <c r="MC42" i="10"/>
  <c r="MD42" i="10"/>
  <c r="MD81" i="10" s="1"/>
  <c r="MD62" i="10" s="1"/>
  <c r="ME42" i="10"/>
  <c r="ME81" i="10" s="1"/>
  <c r="ME62" i="10" s="1"/>
  <c r="MF42" i="10"/>
  <c r="MF81" i="10" s="1"/>
  <c r="MF62" i="10" s="1"/>
  <c r="MG42" i="10"/>
  <c r="MG81" i="10" s="1"/>
  <c r="MG62" i="10" s="1"/>
  <c r="MH42" i="10"/>
  <c r="MH81" i="10" s="1"/>
  <c r="MH62" i="10" s="1"/>
  <c r="MI42" i="10"/>
  <c r="MJ42" i="10"/>
  <c r="MJ81" i="10" s="1"/>
  <c r="MJ62" i="10" s="1"/>
  <c r="MK42" i="10"/>
  <c r="ML42" i="10"/>
  <c r="MM42" i="10"/>
  <c r="MN42" i="10"/>
  <c r="MO42" i="10"/>
  <c r="MP42" i="10"/>
  <c r="MP81" i="10" s="1"/>
  <c r="MP62" i="10" s="1"/>
  <c r="MQ42" i="10"/>
  <c r="MQ81" i="10" s="1"/>
  <c r="MQ62" i="10" s="1"/>
  <c r="MR42" i="10"/>
  <c r="MR81" i="10" s="1"/>
  <c r="MR62" i="10" s="1"/>
  <c r="MS42" i="10"/>
  <c r="MS81" i="10" s="1"/>
  <c r="MS62" i="10" s="1"/>
  <c r="MT42" i="10"/>
  <c r="MT81" i="10" s="1"/>
  <c r="MT62" i="10" s="1"/>
  <c r="MU42" i="10"/>
  <c r="MV42" i="10"/>
  <c r="MV81" i="10" s="1"/>
  <c r="MV62" i="10" s="1"/>
  <c r="MW42" i="10"/>
  <c r="MX42" i="10"/>
  <c r="MY42" i="10"/>
  <c r="MZ42" i="10"/>
  <c r="NA42" i="10"/>
  <c r="NB42" i="10"/>
  <c r="NB81" i="10" s="1"/>
  <c r="NB62" i="10" s="1"/>
  <c r="NC42" i="10"/>
  <c r="NC81" i="10" s="1"/>
  <c r="NC62" i="10" s="1"/>
  <c r="ND42" i="10"/>
  <c r="ND81" i="10" s="1"/>
  <c r="ND62" i="10" s="1"/>
  <c r="K43" i="10"/>
  <c r="K82" i="10" s="1"/>
  <c r="K63" i="10" s="1"/>
  <c r="L43" i="10"/>
  <c r="L82" i="10" s="1"/>
  <c r="L63" i="10" s="1"/>
  <c r="M43" i="10"/>
  <c r="N43" i="10"/>
  <c r="N82" i="10" s="1"/>
  <c r="N63" i="10" s="1"/>
  <c r="O43" i="10"/>
  <c r="P43" i="10"/>
  <c r="Q43" i="10"/>
  <c r="R43" i="10"/>
  <c r="S43" i="10"/>
  <c r="T43" i="10"/>
  <c r="U43" i="10"/>
  <c r="U82" i="10" s="1"/>
  <c r="U63" i="10" s="1"/>
  <c r="V43" i="10"/>
  <c r="V82" i="10" s="1"/>
  <c r="V63" i="10" s="1"/>
  <c r="W43" i="10"/>
  <c r="W82" i="10" s="1"/>
  <c r="W63" i="10" s="1"/>
  <c r="X43" i="10"/>
  <c r="X82" i="10" s="1"/>
  <c r="X63" i="10" s="1"/>
  <c r="Y43" i="10"/>
  <c r="Z43" i="10"/>
  <c r="Z82" i="10" s="1"/>
  <c r="Z63" i="10" s="1"/>
  <c r="AA43" i="10"/>
  <c r="AB43" i="10"/>
  <c r="AC43" i="10"/>
  <c r="AD43" i="10"/>
  <c r="AE43" i="10"/>
  <c r="AF43" i="10"/>
  <c r="AF82" i="10" s="1"/>
  <c r="AF63" i="10" s="1"/>
  <c r="AG43" i="10"/>
  <c r="AH43" i="10"/>
  <c r="AH82" i="10" s="1"/>
  <c r="AH63" i="10" s="1"/>
  <c r="AI43" i="10"/>
  <c r="AI82" i="10" s="1"/>
  <c r="AI63" i="10" s="1"/>
  <c r="AJ43" i="10"/>
  <c r="AJ82" i="10" s="1"/>
  <c r="AJ63" i="10" s="1"/>
  <c r="AK43" i="10"/>
  <c r="AL43" i="10"/>
  <c r="AL82" i="10" s="1"/>
  <c r="AL63" i="10" s="1"/>
  <c r="AM43" i="10"/>
  <c r="AN43" i="10"/>
  <c r="AO43" i="10"/>
  <c r="AP43" i="10"/>
  <c r="AQ43" i="10"/>
  <c r="AR43" i="10"/>
  <c r="AR82" i="10" s="1"/>
  <c r="AR63" i="10" s="1"/>
  <c r="AS43" i="10"/>
  <c r="AS82" i="10" s="1"/>
  <c r="AS63" i="10" s="1"/>
  <c r="AT43" i="10"/>
  <c r="AT82" i="10" s="1"/>
  <c r="AT63" i="10" s="1"/>
  <c r="AU43" i="10"/>
  <c r="AU82" i="10" s="1"/>
  <c r="AU63" i="10" s="1"/>
  <c r="AV43" i="10"/>
  <c r="AV82" i="10" s="1"/>
  <c r="AV63" i="10" s="1"/>
  <c r="AW43" i="10"/>
  <c r="AX43" i="10"/>
  <c r="AX82" i="10" s="1"/>
  <c r="AX63" i="10" s="1"/>
  <c r="AY43" i="10"/>
  <c r="AZ43" i="10"/>
  <c r="BA43" i="10"/>
  <c r="BB43" i="10"/>
  <c r="BC43" i="10"/>
  <c r="BD43" i="10"/>
  <c r="BE43" i="10"/>
  <c r="BE82" i="10" s="1"/>
  <c r="BE63" i="10" s="1"/>
  <c r="BF43" i="10"/>
  <c r="BF82" i="10" s="1"/>
  <c r="BF63" i="10" s="1"/>
  <c r="BG43" i="10"/>
  <c r="BG82" i="10" s="1"/>
  <c r="BG63" i="10" s="1"/>
  <c r="BH43" i="10"/>
  <c r="BH82" i="10" s="1"/>
  <c r="BH63" i="10" s="1"/>
  <c r="BI43" i="10"/>
  <c r="BJ43" i="10"/>
  <c r="BJ82" i="10" s="1"/>
  <c r="BJ63" i="10" s="1"/>
  <c r="BK43" i="10"/>
  <c r="BL43" i="10"/>
  <c r="BM43" i="10"/>
  <c r="BN43" i="10"/>
  <c r="BO43" i="10"/>
  <c r="BP43" i="10"/>
  <c r="BP82" i="10" s="1"/>
  <c r="BP63" i="10" s="1"/>
  <c r="BQ43" i="10"/>
  <c r="BQ82" i="10" s="1"/>
  <c r="BQ63" i="10" s="1"/>
  <c r="BR43" i="10"/>
  <c r="BR82" i="10" s="1"/>
  <c r="BR63" i="10" s="1"/>
  <c r="BS43" i="10"/>
  <c r="BS82" i="10" s="1"/>
  <c r="BS63" i="10" s="1"/>
  <c r="BT43" i="10"/>
  <c r="BT82" i="10" s="1"/>
  <c r="BT63" i="10" s="1"/>
  <c r="BU43" i="10"/>
  <c r="BV43" i="10"/>
  <c r="BV82" i="10" s="1"/>
  <c r="BV63" i="10" s="1"/>
  <c r="BW43" i="10"/>
  <c r="BX43" i="10"/>
  <c r="BY43" i="10"/>
  <c r="BZ43" i="10"/>
  <c r="CA43" i="10"/>
  <c r="CB43" i="10"/>
  <c r="CB82" i="10" s="1"/>
  <c r="CB63" i="10" s="1"/>
  <c r="CC43" i="10"/>
  <c r="CC82" i="10" s="1"/>
  <c r="CC63" i="10" s="1"/>
  <c r="CD43" i="10"/>
  <c r="CD82" i="10" s="1"/>
  <c r="CD63" i="10" s="1"/>
  <c r="CE43" i="10"/>
  <c r="CE82" i="10" s="1"/>
  <c r="CE63" i="10" s="1"/>
  <c r="CF43" i="10"/>
  <c r="CF82" i="10" s="1"/>
  <c r="CF63" i="10" s="1"/>
  <c r="CG43" i="10"/>
  <c r="CH43" i="10"/>
  <c r="CH82" i="10" s="1"/>
  <c r="CH63" i="10" s="1"/>
  <c r="CI43" i="10"/>
  <c r="CJ43" i="10"/>
  <c r="CK43" i="10"/>
  <c r="CL43" i="10"/>
  <c r="CM43" i="10"/>
  <c r="CN43" i="10"/>
  <c r="CO43" i="10"/>
  <c r="CO82" i="10" s="1"/>
  <c r="CO63" i="10" s="1"/>
  <c r="CP43" i="10"/>
  <c r="CP82" i="10" s="1"/>
  <c r="CP63" i="10" s="1"/>
  <c r="CQ43" i="10"/>
  <c r="CQ82" i="10" s="1"/>
  <c r="CQ63" i="10" s="1"/>
  <c r="CR43" i="10"/>
  <c r="CR82" i="10" s="1"/>
  <c r="CR63" i="10" s="1"/>
  <c r="CS43" i="10"/>
  <c r="CT43" i="10"/>
  <c r="CT82" i="10" s="1"/>
  <c r="CT63" i="10" s="1"/>
  <c r="CU43" i="10"/>
  <c r="CV43" i="10"/>
  <c r="CW43" i="10"/>
  <c r="CW82" i="10" s="1"/>
  <c r="CW63" i="10" s="1"/>
  <c r="CX43" i="10"/>
  <c r="CY43" i="10"/>
  <c r="CZ43" i="10"/>
  <c r="CZ82" i="10" s="1"/>
  <c r="CZ63" i="10" s="1"/>
  <c r="DA43" i="10"/>
  <c r="DA82" i="10" s="1"/>
  <c r="DA63" i="10" s="1"/>
  <c r="DB43" i="10"/>
  <c r="DB82" i="10" s="1"/>
  <c r="DB63" i="10" s="1"/>
  <c r="DC43" i="10"/>
  <c r="DC82" i="10" s="1"/>
  <c r="DC63" i="10" s="1"/>
  <c r="DD43" i="10"/>
  <c r="DD82" i="10" s="1"/>
  <c r="DD63" i="10" s="1"/>
  <c r="DE43" i="10"/>
  <c r="DF43" i="10"/>
  <c r="DF82" i="10" s="1"/>
  <c r="DF63" i="10" s="1"/>
  <c r="DG43" i="10"/>
  <c r="DH43" i="10"/>
  <c r="DI43" i="10"/>
  <c r="DJ43" i="10"/>
  <c r="DK43" i="10"/>
  <c r="DL43" i="10"/>
  <c r="DM43" i="10"/>
  <c r="DM82" i="10" s="1"/>
  <c r="DM63" i="10" s="1"/>
  <c r="DN43" i="10"/>
  <c r="DN82" i="10" s="1"/>
  <c r="DN63" i="10" s="1"/>
  <c r="DO43" i="10"/>
  <c r="DO82" i="10" s="1"/>
  <c r="DO63" i="10" s="1"/>
  <c r="DP43" i="10"/>
  <c r="DP82" i="10" s="1"/>
  <c r="DP63" i="10" s="1"/>
  <c r="DQ43" i="10"/>
  <c r="DR43" i="10"/>
  <c r="DR82" i="10" s="1"/>
  <c r="DR63" i="10" s="1"/>
  <c r="DS43" i="10"/>
  <c r="DT43" i="10"/>
  <c r="DU43" i="10"/>
  <c r="DV43" i="10"/>
  <c r="DW43" i="10"/>
  <c r="DX43" i="10"/>
  <c r="DX82" i="10" s="1"/>
  <c r="DX63" i="10" s="1"/>
  <c r="DY43" i="10"/>
  <c r="DY82" i="10" s="1"/>
  <c r="DY63" i="10" s="1"/>
  <c r="DZ43" i="10"/>
  <c r="DZ82" i="10" s="1"/>
  <c r="DZ63" i="10" s="1"/>
  <c r="EA43" i="10"/>
  <c r="EA82" i="10" s="1"/>
  <c r="EA63" i="10" s="1"/>
  <c r="EB43" i="10"/>
  <c r="EB82" i="10" s="1"/>
  <c r="EB63" i="10" s="1"/>
  <c r="EC43" i="10"/>
  <c r="ED43" i="10"/>
  <c r="ED82" i="10" s="1"/>
  <c r="ED63" i="10" s="1"/>
  <c r="EE43" i="10"/>
  <c r="EF43" i="10"/>
  <c r="EG43" i="10"/>
  <c r="EG82" i="10" s="1"/>
  <c r="EG63" i="10" s="1"/>
  <c r="EH43" i="10"/>
  <c r="EI43" i="10"/>
  <c r="EJ43" i="10"/>
  <c r="EJ82" i="10" s="1"/>
  <c r="EJ63" i="10" s="1"/>
  <c r="EK43" i="10"/>
  <c r="EK82" i="10" s="1"/>
  <c r="EK63" i="10" s="1"/>
  <c r="EL43" i="10"/>
  <c r="EL82" i="10" s="1"/>
  <c r="EL63" i="10" s="1"/>
  <c r="EM43" i="10"/>
  <c r="EM82" i="10" s="1"/>
  <c r="EM63" i="10" s="1"/>
  <c r="EN43" i="10"/>
  <c r="EN82" i="10" s="1"/>
  <c r="EN63" i="10" s="1"/>
  <c r="EO43" i="10"/>
  <c r="EP43" i="10"/>
  <c r="EP82" i="10" s="1"/>
  <c r="EP63" i="10" s="1"/>
  <c r="EQ43" i="10"/>
  <c r="ER43" i="10"/>
  <c r="ES43" i="10"/>
  <c r="ET43" i="10"/>
  <c r="EU43" i="10"/>
  <c r="EV43" i="10"/>
  <c r="EW43" i="10"/>
  <c r="EW82" i="10" s="1"/>
  <c r="EW63" i="10" s="1"/>
  <c r="EX43" i="10"/>
  <c r="EX82" i="10" s="1"/>
  <c r="EX63" i="10" s="1"/>
  <c r="EY43" i="10"/>
  <c r="EY82" i="10" s="1"/>
  <c r="EY63" i="10" s="1"/>
  <c r="EZ43" i="10"/>
  <c r="EZ82" i="10" s="1"/>
  <c r="EZ63" i="10" s="1"/>
  <c r="FA43" i="10"/>
  <c r="FB43" i="10"/>
  <c r="FB82" i="10" s="1"/>
  <c r="FB63" i="10" s="1"/>
  <c r="FC43" i="10"/>
  <c r="FD43" i="10"/>
  <c r="FE43" i="10"/>
  <c r="FF43" i="10"/>
  <c r="FG43" i="10"/>
  <c r="FH43" i="10"/>
  <c r="FH82" i="10" s="1"/>
  <c r="FH63" i="10" s="1"/>
  <c r="FI43" i="10"/>
  <c r="FI82" i="10" s="1"/>
  <c r="FI63" i="10" s="1"/>
  <c r="FJ43" i="10"/>
  <c r="FJ82" i="10" s="1"/>
  <c r="FJ63" i="10" s="1"/>
  <c r="FK43" i="10"/>
  <c r="FK82" i="10" s="1"/>
  <c r="FK63" i="10" s="1"/>
  <c r="FL43" i="10"/>
  <c r="FL82" i="10" s="1"/>
  <c r="FL63" i="10" s="1"/>
  <c r="FM43" i="10"/>
  <c r="FN43" i="10"/>
  <c r="FN82" i="10" s="1"/>
  <c r="FN63" i="10" s="1"/>
  <c r="FO43" i="10"/>
  <c r="FP43" i="10"/>
  <c r="FQ43" i="10"/>
  <c r="FR43" i="10"/>
  <c r="FS43" i="10"/>
  <c r="FT43" i="10"/>
  <c r="FT82" i="10" s="1"/>
  <c r="FT63" i="10" s="1"/>
  <c r="FU43" i="10"/>
  <c r="FU82" i="10" s="1"/>
  <c r="FU63" i="10" s="1"/>
  <c r="FV43" i="10"/>
  <c r="FV82" i="10" s="1"/>
  <c r="FV63" i="10" s="1"/>
  <c r="FW43" i="10"/>
  <c r="FW82" i="10" s="1"/>
  <c r="FW63" i="10" s="1"/>
  <c r="FX43" i="10"/>
  <c r="FX82" i="10" s="1"/>
  <c r="FX63" i="10" s="1"/>
  <c r="FY43" i="10"/>
  <c r="FZ43" i="10"/>
  <c r="FZ82" i="10" s="1"/>
  <c r="FZ63" i="10" s="1"/>
  <c r="GA43" i="10"/>
  <c r="GB43" i="10"/>
  <c r="GC43" i="10"/>
  <c r="GD43" i="10"/>
  <c r="GE43" i="10"/>
  <c r="GF43" i="10"/>
  <c r="GF82" i="10" s="1"/>
  <c r="GF63" i="10" s="1"/>
  <c r="GG43" i="10"/>
  <c r="GH43" i="10"/>
  <c r="GH82" i="10" s="1"/>
  <c r="GH63" i="10" s="1"/>
  <c r="GI43" i="10"/>
  <c r="GI82" i="10" s="1"/>
  <c r="GI63" i="10" s="1"/>
  <c r="GJ43" i="10"/>
  <c r="GJ82" i="10" s="1"/>
  <c r="GJ63" i="10" s="1"/>
  <c r="GK43" i="10"/>
  <c r="GL43" i="10"/>
  <c r="GL82" i="10" s="1"/>
  <c r="GL63" i="10" s="1"/>
  <c r="GM43" i="10"/>
  <c r="GN43" i="10"/>
  <c r="GO43" i="10"/>
  <c r="GP43" i="10"/>
  <c r="GQ43" i="10"/>
  <c r="GR43" i="10"/>
  <c r="GR82" i="10" s="1"/>
  <c r="GR63" i="10" s="1"/>
  <c r="GS43" i="10"/>
  <c r="GS82" i="10" s="1"/>
  <c r="GS63" i="10" s="1"/>
  <c r="GT43" i="10"/>
  <c r="GT82" i="10" s="1"/>
  <c r="GT63" i="10" s="1"/>
  <c r="GU43" i="10"/>
  <c r="GU82" i="10" s="1"/>
  <c r="GU63" i="10" s="1"/>
  <c r="GV43" i="10"/>
  <c r="GV82" i="10" s="1"/>
  <c r="GV63" i="10" s="1"/>
  <c r="GW43" i="10"/>
  <c r="GX43" i="10"/>
  <c r="GX82" i="10" s="1"/>
  <c r="GX63" i="10" s="1"/>
  <c r="GY43" i="10"/>
  <c r="GZ43" i="10"/>
  <c r="HA43" i="10"/>
  <c r="HB43" i="10"/>
  <c r="HC43" i="10"/>
  <c r="HD43" i="10"/>
  <c r="HD82" i="10" s="1"/>
  <c r="HD63" i="10" s="1"/>
  <c r="HE43" i="10"/>
  <c r="HE82" i="10" s="1"/>
  <c r="HE63" i="10" s="1"/>
  <c r="HF43" i="10"/>
  <c r="HF82" i="10" s="1"/>
  <c r="HF63" i="10" s="1"/>
  <c r="HG43" i="10"/>
  <c r="HG82" i="10" s="1"/>
  <c r="HG63" i="10" s="1"/>
  <c r="HH43" i="10"/>
  <c r="HH82" i="10" s="1"/>
  <c r="HH63" i="10" s="1"/>
  <c r="HI43" i="10"/>
  <c r="HJ43" i="10"/>
  <c r="HJ82" i="10" s="1"/>
  <c r="HJ63" i="10" s="1"/>
  <c r="HK43" i="10"/>
  <c r="HL43" i="10"/>
  <c r="HM43" i="10"/>
  <c r="HN43" i="10"/>
  <c r="HO43" i="10"/>
  <c r="HP43" i="10"/>
  <c r="HP82" i="10" s="1"/>
  <c r="HP63" i="10" s="1"/>
  <c r="HQ43" i="10"/>
  <c r="HQ82" i="10" s="1"/>
  <c r="HQ63" i="10" s="1"/>
  <c r="HR43" i="10"/>
  <c r="HR82" i="10" s="1"/>
  <c r="HR63" i="10" s="1"/>
  <c r="HS43" i="10"/>
  <c r="HS82" i="10" s="1"/>
  <c r="HS63" i="10" s="1"/>
  <c r="HT43" i="10"/>
  <c r="HT82" i="10" s="1"/>
  <c r="HT63" i="10" s="1"/>
  <c r="HU43" i="10"/>
  <c r="HV43" i="10"/>
  <c r="HV82" i="10" s="1"/>
  <c r="HV63" i="10" s="1"/>
  <c r="HW43" i="10"/>
  <c r="HX43" i="10"/>
  <c r="HY43" i="10"/>
  <c r="HZ43" i="10"/>
  <c r="IA43" i="10"/>
  <c r="IB43" i="10"/>
  <c r="IB82" i="10" s="1"/>
  <c r="IB63" i="10" s="1"/>
  <c r="IC43" i="10"/>
  <c r="IC82" i="10" s="1"/>
  <c r="IC63" i="10" s="1"/>
  <c r="ID43" i="10"/>
  <c r="ID82" i="10" s="1"/>
  <c r="ID63" i="10" s="1"/>
  <c r="IE43" i="10"/>
  <c r="IE82" i="10" s="1"/>
  <c r="IE63" i="10" s="1"/>
  <c r="IF43" i="10"/>
  <c r="IF82" i="10" s="1"/>
  <c r="IF63" i="10" s="1"/>
  <c r="IG43" i="10"/>
  <c r="IH43" i="10"/>
  <c r="IH82" i="10" s="1"/>
  <c r="IH63" i="10" s="1"/>
  <c r="II43" i="10"/>
  <c r="IJ43" i="10"/>
  <c r="IK43" i="10"/>
  <c r="IK82" i="10" s="1"/>
  <c r="IK63" i="10" s="1"/>
  <c r="IL43" i="10"/>
  <c r="IM43" i="10"/>
  <c r="IN43" i="10"/>
  <c r="IN82" i="10" s="1"/>
  <c r="IN63" i="10" s="1"/>
  <c r="IO43" i="10"/>
  <c r="IO82" i="10" s="1"/>
  <c r="IO63" i="10" s="1"/>
  <c r="IP43" i="10"/>
  <c r="IP82" i="10" s="1"/>
  <c r="IP63" i="10" s="1"/>
  <c r="IQ43" i="10"/>
  <c r="IQ82" i="10" s="1"/>
  <c r="IQ63" i="10" s="1"/>
  <c r="IR43" i="10"/>
  <c r="IR82" i="10" s="1"/>
  <c r="IR63" i="10" s="1"/>
  <c r="IS43" i="10"/>
  <c r="IT43" i="10"/>
  <c r="IT82" i="10" s="1"/>
  <c r="IT63" i="10" s="1"/>
  <c r="IU43" i="10"/>
  <c r="IV43" i="10"/>
  <c r="IW43" i="10"/>
  <c r="IX43" i="10"/>
  <c r="IY43" i="10"/>
  <c r="IZ43" i="10"/>
  <c r="IZ82" i="10" s="1"/>
  <c r="IZ63" i="10" s="1"/>
  <c r="JA43" i="10"/>
  <c r="JA82" i="10" s="1"/>
  <c r="JA63" i="10" s="1"/>
  <c r="JB43" i="10"/>
  <c r="JB82" i="10" s="1"/>
  <c r="JB63" i="10" s="1"/>
  <c r="JC43" i="10"/>
  <c r="JC82" i="10" s="1"/>
  <c r="JC63" i="10" s="1"/>
  <c r="JD43" i="10"/>
  <c r="JD82" i="10" s="1"/>
  <c r="JD63" i="10" s="1"/>
  <c r="JE43" i="10"/>
  <c r="JF43" i="10"/>
  <c r="JF82" i="10" s="1"/>
  <c r="JF63" i="10" s="1"/>
  <c r="JG43" i="10"/>
  <c r="JH43" i="10"/>
  <c r="JI43" i="10"/>
  <c r="JJ43" i="10"/>
  <c r="JK43" i="10"/>
  <c r="JL43" i="10"/>
  <c r="JL82" i="10" s="1"/>
  <c r="JL63" i="10" s="1"/>
  <c r="JM43" i="10"/>
  <c r="JM82" i="10" s="1"/>
  <c r="JM63" i="10" s="1"/>
  <c r="JN43" i="10"/>
  <c r="JN82" i="10" s="1"/>
  <c r="JN63" i="10" s="1"/>
  <c r="JO43" i="10"/>
  <c r="JO82" i="10" s="1"/>
  <c r="JO63" i="10" s="1"/>
  <c r="JP43" i="10"/>
  <c r="JP82" i="10" s="1"/>
  <c r="JP63" i="10" s="1"/>
  <c r="JQ43" i="10"/>
  <c r="JR43" i="10"/>
  <c r="JR82" i="10" s="1"/>
  <c r="JR63" i="10" s="1"/>
  <c r="JS43" i="10"/>
  <c r="JT43" i="10"/>
  <c r="JU43" i="10"/>
  <c r="JU82" i="10" s="1"/>
  <c r="JU63" i="10" s="1"/>
  <c r="JV43" i="10"/>
  <c r="JW43" i="10"/>
  <c r="JX43" i="10"/>
  <c r="JX82" i="10" s="1"/>
  <c r="JX63" i="10" s="1"/>
  <c r="JY43" i="10"/>
  <c r="JY82" i="10" s="1"/>
  <c r="JY63" i="10" s="1"/>
  <c r="JZ43" i="10"/>
  <c r="JZ82" i="10" s="1"/>
  <c r="JZ63" i="10" s="1"/>
  <c r="KA43" i="10"/>
  <c r="KA82" i="10" s="1"/>
  <c r="KA63" i="10" s="1"/>
  <c r="KB43" i="10"/>
  <c r="KB82" i="10" s="1"/>
  <c r="KB63" i="10" s="1"/>
  <c r="KC43" i="10"/>
  <c r="KD43" i="10"/>
  <c r="KD82" i="10" s="1"/>
  <c r="KD63" i="10" s="1"/>
  <c r="KE43" i="10"/>
  <c r="KF43" i="10"/>
  <c r="KG43" i="10"/>
  <c r="KH43" i="10"/>
  <c r="KI43" i="10"/>
  <c r="KJ43" i="10"/>
  <c r="KJ82" i="10" s="1"/>
  <c r="KJ63" i="10" s="1"/>
  <c r="KK43" i="10"/>
  <c r="KK82" i="10" s="1"/>
  <c r="KK63" i="10" s="1"/>
  <c r="KL43" i="10"/>
  <c r="KL82" i="10" s="1"/>
  <c r="KL63" i="10" s="1"/>
  <c r="KM43" i="10"/>
  <c r="KM82" i="10" s="1"/>
  <c r="KM63" i="10" s="1"/>
  <c r="KN43" i="10"/>
  <c r="KN82" i="10" s="1"/>
  <c r="KN63" i="10" s="1"/>
  <c r="KO43" i="10"/>
  <c r="KP43" i="10"/>
  <c r="KP82" i="10" s="1"/>
  <c r="KP63" i="10" s="1"/>
  <c r="KQ43" i="10"/>
  <c r="KR43" i="10"/>
  <c r="KS43" i="10"/>
  <c r="KT43" i="10"/>
  <c r="KU43" i="10"/>
  <c r="KV43" i="10"/>
  <c r="KV82" i="10" s="1"/>
  <c r="KV63" i="10" s="1"/>
  <c r="KW43" i="10"/>
  <c r="KW82" i="10" s="1"/>
  <c r="KW63" i="10" s="1"/>
  <c r="KX43" i="10"/>
  <c r="KX82" i="10" s="1"/>
  <c r="KX63" i="10" s="1"/>
  <c r="KY43" i="10"/>
  <c r="KY82" i="10" s="1"/>
  <c r="KY63" i="10" s="1"/>
  <c r="KZ43" i="10"/>
  <c r="KZ82" i="10" s="1"/>
  <c r="KZ63" i="10" s="1"/>
  <c r="LA43" i="10"/>
  <c r="LB43" i="10"/>
  <c r="LB82" i="10" s="1"/>
  <c r="LB63" i="10" s="1"/>
  <c r="LC43" i="10"/>
  <c r="LD43" i="10"/>
  <c r="LE43" i="10"/>
  <c r="LF43" i="10"/>
  <c r="LG43" i="10"/>
  <c r="LH43" i="10"/>
  <c r="LI43" i="10"/>
  <c r="LI82" i="10" s="1"/>
  <c r="LI63" i="10" s="1"/>
  <c r="LJ43" i="10"/>
  <c r="LJ82" i="10" s="1"/>
  <c r="LJ63" i="10" s="1"/>
  <c r="LK43" i="10"/>
  <c r="LK82" i="10" s="1"/>
  <c r="LK63" i="10" s="1"/>
  <c r="LL43" i="10"/>
  <c r="LL82" i="10" s="1"/>
  <c r="LL63" i="10" s="1"/>
  <c r="LM43" i="10"/>
  <c r="LN43" i="10"/>
  <c r="LN82" i="10" s="1"/>
  <c r="LN63" i="10" s="1"/>
  <c r="LO43" i="10"/>
  <c r="LP43" i="10"/>
  <c r="LQ43" i="10"/>
  <c r="LR43" i="10"/>
  <c r="LS43" i="10"/>
  <c r="LT43" i="10"/>
  <c r="LT82" i="10" s="1"/>
  <c r="LT63" i="10" s="1"/>
  <c r="LU43" i="10"/>
  <c r="LU82" i="10" s="1"/>
  <c r="LU63" i="10" s="1"/>
  <c r="LV43" i="10"/>
  <c r="LV82" i="10" s="1"/>
  <c r="LV63" i="10" s="1"/>
  <c r="LW43" i="10"/>
  <c r="LW82" i="10" s="1"/>
  <c r="LW63" i="10" s="1"/>
  <c r="LX43" i="10"/>
  <c r="LX82" i="10" s="1"/>
  <c r="LX63" i="10" s="1"/>
  <c r="LY43" i="10"/>
  <c r="LZ43" i="10"/>
  <c r="LZ82" i="10" s="1"/>
  <c r="LZ63" i="10" s="1"/>
  <c r="MA43" i="10"/>
  <c r="MB43" i="10"/>
  <c r="MC43" i="10"/>
  <c r="MD43" i="10"/>
  <c r="ME43" i="10"/>
  <c r="MF43" i="10"/>
  <c r="MF82" i="10" s="1"/>
  <c r="MF63" i="10" s="1"/>
  <c r="MG43" i="10"/>
  <c r="MG82" i="10" s="1"/>
  <c r="MG63" i="10" s="1"/>
  <c r="MH43" i="10"/>
  <c r="MH82" i="10" s="1"/>
  <c r="MH63" i="10" s="1"/>
  <c r="MI43" i="10"/>
  <c r="MI82" i="10" s="1"/>
  <c r="MI63" i="10" s="1"/>
  <c r="MJ43" i="10"/>
  <c r="MJ82" i="10" s="1"/>
  <c r="MJ63" i="10" s="1"/>
  <c r="MK43" i="10"/>
  <c r="ML43" i="10"/>
  <c r="ML82" i="10" s="1"/>
  <c r="ML63" i="10" s="1"/>
  <c r="MM43" i="10"/>
  <c r="MN43" i="10"/>
  <c r="MO43" i="10"/>
  <c r="MP43" i="10"/>
  <c r="MQ43" i="10"/>
  <c r="MR43" i="10"/>
  <c r="MR82" i="10" s="1"/>
  <c r="MR63" i="10" s="1"/>
  <c r="MS43" i="10"/>
  <c r="MS82" i="10" s="1"/>
  <c r="MS63" i="10" s="1"/>
  <c r="MT43" i="10"/>
  <c r="MT82" i="10" s="1"/>
  <c r="MT63" i="10" s="1"/>
  <c r="MU43" i="10"/>
  <c r="MU82" i="10" s="1"/>
  <c r="MU63" i="10" s="1"/>
  <c r="MV43" i="10"/>
  <c r="MV82" i="10" s="1"/>
  <c r="MV63" i="10" s="1"/>
  <c r="MW43" i="10"/>
  <c r="MX43" i="10"/>
  <c r="MX82" i="10" s="1"/>
  <c r="MX63" i="10" s="1"/>
  <c r="MY43" i="10"/>
  <c r="MZ43" i="10"/>
  <c r="NA43" i="10"/>
  <c r="NB43" i="10"/>
  <c r="NC43" i="10"/>
  <c r="ND43" i="10"/>
  <c r="ND82" i="10" s="1"/>
  <c r="ND63" i="10" s="1"/>
  <c r="K44" i="10"/>
  <c r="K83" i="10" s="1"/>
  <c r="K64" i="10" s="1"/>
  <c r="L44" i="10"/>
  <c r="L83" i="10" s="1"/>
  <c r="L64" i="10" s="1"/>
  <c r="M44" i="10"/>
  <c r="M83" i="10" s="1"/>
  <c r="M64" i="10" s="1"/>
  <c r="N44" i="10"/>
  <c r="N83" i="10" s="1"/>
  <c r="O44" i="10"/>
  <c r="P44" i="10"/>
  <c r="P83" i="10" s="1"/>
  <c r="P64" i="10" s="1"/>
  <c r="Q44" i="10"/>
  <c r="R44" i="10"/>
  <c r="S44" i="10"/>
  <c r="T44" i="10"/>
  <c r="U44" i="10"/>
  <c r="V44" i="10"/>
  <c r="V83" i="10" s="1"/>
  <c r="V64" i="10" s="1"/>
  <c r="W44" i="10"/>
  <c r="W83" i="10" s="1"/>
  <c r="X44" i="10"/>
  <c r="X83" i="10" s="1"/>
  <c r="X64" i="10" s="1"/>
  <c r="Y44" i="10"/>
  <c r="Y83" i="10" s="1"/>
  <c r="Y64" i="10" s="1"/>
  <c r="Z44" i="10"/>
  <c r="Z83" i="10" s="1"/>
  <c r="AA44" i="10"/>
  <c r="AB44" i="10"/>
  <c r="AB83" i="10" s="1"/>
  <c r="AB64" i="10" s="1"/>
  <c r="AC44" i="10"/>
  <c r="AD44" i="10"/>
  <c r="AE44" i="10"/>
  <c r="AF44" i="10"/>
  <c r="AG44" i="10"/>
  <c r="AH44" i="10"/>
  <c r="AH83" i="10" s="1"/>
  <c r="AH64" i="10" s="1"/>
  <c r="AI44" i="10"/>
  <c r="AI83" i="10" s="1"/>
  <c r="AI64" i="10" s="1"/>
  <c r="AJ44" i="10"/>
  <c r="AJ83" i="10" s="1"/>
  <c r="AJ64" i="10" s="1"/>
  <c r="AK44" i="10"/>
  <c r="AK83" i="10" s="1"/>
  <c r="AK64" i="10" s="1"/>
  <c r="AL44" i="10"/>
  <c r="AL83" i="10" s="1"/>
  <c r="AM44" i="10"/>
  <c r="AN44" i="10"/>
  <c r="AN83" i="10" s="1"/>
  <c r="AN64" i="10" s="1"/>
  <c r="AO44" i="10"/>
  <c r="AP44" i="10"/>
  <c r="AQ44" i="10"/>
  <c r="AQ83" i="10" s="1"/>
  <c r="AQ64" i="10" s="1"/>
  <c r="AR44" i="10"/>
  <c r="AS44" i="10"/>
  <c r="AT44" i="10"/>
  <c r="AT83" i="10" s="1"/>
  <c r="AT64" i="10" s="1"/>
  <c r="AU44" i="10"/>
  <c r="AU83" i="10" s="1"/>
  <c r="AV44" i="10"/>
  <c r="AV83" i="10" s="1"/>
  <c r="AV64" i="10" s="1"/>
  <c r="AW44" i="10"/>
  <c r="AW83" i="10" s="1"/>
  <c r="AW64" i="10" s="1"/>
  <c r="AX44" i="10"/>
  <c r="AX83" i="10" s="1"/>
  <c r="AY44" i="10"/>
  <c r="AZ44" i="10"/>
  <c r="AZ83" i="10" s="1"/>
  <c r="AZ64" i="10" s="1"/>
  <c r="BA44" i="10"/>
  <c r="BB44" i="10"/>
  <c r="BC44" i="10"/>
  <c r="BD44" i="10"/>
  <c r="BE44" i="10"/>
  <c r="BF44" i="10"/>
  <c r="BF83" i="10" s="1"/>
  <c r="BF64" i="10" s="1"/>
  <c r="BG44" i="10"/>
  <c r="BG83" i="10" s="1"/>
  <c r="BG64" i="10" s="1"/>
  <c r="BH44" i="10"/>
  <c r="BH83" i="10" s="1"/>
  <c r="BH64" i="10" s="1"/>
  <c r="BI44" i="10"/>
  <c r="BI83" i="10" s="1"/>
  <c r="BI64" i="10" s="1"/>
  <c r="BJ44" i="10"/>
  <c r="BJ83" i="10" s="1"/>
  <c r="BK44" i="10"/>
  <c r="BL44" i="10"/>
  <c r="BL83" i="10" s="1"/>
  <c r="BL64" i="10" s="1"/>
  <c r="BM44" i="10"/>
  <c r="BN44" i="10"/>
  <c r="BO44" i="10"/>
  <c r="BP44" i="10"/>
  <c r="BQ44" i="10"/>
  <c r="BR44" i="10"/>
  <c r="BR83" i="10" s="1"/>
  <c r="BR64" i="10" s="1"/>
  <c r="BS44" i="10"/>
  <c r="BS83" i="10" s="1"/>
  <c r="BS64" i="10" s="1"/>
  <c r="BT44" i="10"/>
  <c r="BT83" i="10" s="1"/>
  <c r="BT64" i="10" s="1"/>
  <c r="BU44" i="10"/>
  <c r="BU83" i="10" s="1"/>
  <c r="BU64" i="10" s="1"/>
  <c r="BV44" i="10"/>
  <c r="BV83" i="10" s="1"/>
  <c r="BW44" i="10"/>
  <c r="BX44" i="10"/>
  <c r="BX83" i="10" s="1"/>
  <c r="BX64" i="10" s="1"/>
  <c r="BY44" i="10"/>
  <c r="BZ44" i="10"/>
  <c r="CA44" i="10"/>
  <c r="CB44" i="10"/>
  <c r="CC44" i="10"/>
  <c r="CD44" i="10"/>
  <c r="CD83" i="10" s="1"/>
  <c r="CD64" i="10" s="1"/>
  <c r="CE44" i="10"/>
  <c r="CE83" i="10" s="1"/>
  <c r="CE64" i="10" s="1"/>
  <c r="CF44" i="10"/>
  <c r="CF83" i="10" s="1"/>
  <c r="CF64" i="10" s="1"/>
  <c r="CG44" i="10"/>
  <c r="CG83" i="10" s="1"/>
  <c r="CG64" i="10" s="1"/>
  <c r="CH44" i="10"/>
  <c r="CH83" i="10" s="1"/>
  <c r="CI44" i="10"/>
  <c r="CJ44" i="10"/>
  <c r="CJ83" i="10" s="1"/>
  <c r="CJ64" i="10" s="1"/>
  <c r="CK44" i="10"/>
  <c r="CL44" i="10"/>
  <c r="CM44" i="10"/>
  <c r="CN44" i="10"/>
  <c r="CO44" i="10"/>
  <c r="CP44" i="10"/>
  <c r="CQ44" i="10"/>
  <c r="CQ83" i="10" s="1"/>
  <c r="CQ64" i="10" s="1"/>
  <c r="CR44" i="10"/>
  <c r="CR83" i="10" s="1"/>
  <c r="CR64" i="10" s="1"/>
  <c r="CS44" i="10"/>
  <c r="CS83" i="10" s="1"/>
  <c r="CS64" i="10" s="1"/>
  <c r="CT44" i="10"/>
  <c r="CT83" i="10" s="1"/>
  <c r="CU44" i="10"/>
  <c r="CV44" i="10"/>
  <c r="CV83" i="10" s="1"/>
  <c r="CV64" i="10" s="1"/>
  <c r="CW44" i="10"/>
  <c r="CX44" i="10"/>
  <c r="CY44" i="10"/>
  <c r="CZ44" i="10"/>
  <c r="DA44" i="10"/>
  <c r="DB44" i="10"/>
  <c r="DB83" i="10" s="1"/>
  <c r="DB64" i="10" s="1"/>
  <c r="DC44" i="10"/>
  <c r="DC83" i="10" s="1"/>
  <c r="DC64" i="10" s="1"/>
  <c r="DD44" i="10"/>
  <c r="DD83" i="10" s="1"/>
  <c r="DD64" i="10" s="1"/>
  <c r="DE44" i="10"/>
  <c r="DE83" i="10" s="1"/>
  <c r="DE64" i="10" s="1"/>
  <c r="DF44" i="10"/>
  <c r="DF83" i="10" s="1"/>
  <c r="DG44" i="10"/>
  <c r="DH44" i="10"/>
  <c r="DH83" i="10" s="1"/>
  <c r="DH64" i="10" s="1"/>
  <c r="DI44" i="10"/>
  <c r="DJ44" i="10"/>
  <c r="DK44" i="10"/>
  <c r="DL44" i="10"/>
  <c r="DM44" i="10"/>
  <c r="DN44" i="10"/>
  <c r="DN83" i="10" s="1"/>
  <c r="DN64" i="10" s="1"/>
  <c r="DO44" i="10"/>
  <c r="DO83" i="10" s="1"/>
  <c r="DO64" i="10" s="1"/>
  <c r="DP44" i="10"/>
  <c r="DP83" i="10" s="1"/>
  <c r="DP64" i="10" s="1"/>
  <c r="DQ44" i="10"/>
  <c r="DQ83" i="10" s="1"/>
  <c r="DQ64" i="10" s="1"/>
  <c r="DR44" i="10"/>
  <c r="DR83" i="10" s="1"/>
  <c r="DS44" i="10"/>
  <c r="DT44" i="10"/>
  <c r="DT83" i="10" s="1"/>
  <c r="DT64" i="10" s="1"/>
  <c r="DU44" i="10"/>
  <c r="DV44" i="10"/>
  <c r="DW44" i="10"/>
  <c r="DX44" i="10"/>
  <c r="DY44" i="10"/>
  <c r="DZ44" i="10"/>
  <c r="DZ83" i="10" s="1"/>
  <c r="DZ64" i="10" s="1"/>
  <c r="EA44" i="10"/>
  <c r="EA83" i="10" s="1"/>
  <c r="EA64" i="10" s="1"/>
  <c r="EB44" i="10"/>
  <c r="EB83" i="10" s="1"/>
  <c r="EB64" i="10" s="1"/>
  <c r="EC44" i="10"/>
  <c r="EC83" i="10" s="1"/>
  <c r="EC64" i="10" s="1"/>
  <c r="ED44" i="10"/>
  <c r="ED83" i="10" s="1"/>
  <c r="EE44" i="10"/>
  <c r="EF44" i="10"/>
  <c r="EF83" i="10" s="1"/>
  <c r="EF64" i="10" s="1"/>
  <c r="EG44" i="10"/>
  <c r="EH44" i="10"/>
  <c r="EI44" i="10"/>
  <c r="EJ44" i="10"/>
  <c r="EK44" i="10"/>
  <c r="EL44" i="10"/>
  <c r="EL83" i="10" s="1"/>
  <c r="EL64" i="10" s="1"/>
  <c r="EM44" i="10"/>
  <c r="EM83" i="10" s="1"/>
  <c r="EM64" i="10" s="1"/>
  <c r="EN44" i="10"/>
  <c r="EN83" i="10" s="1"/>
  <c r="EN64" i="10" s="1"/>
  <c r="EO44" i="10"/>
  <c r="EO83" i="10" s="1"/>
  <c r="EO64" i="10" s="1"/>
  <c r="EP44" i="10"/>
  <c r="EP83" i="10" s="1"/>
  <c r="EQ44" i="10"/>
  <c r="ER44" i="10"/>
  <c r="ER83" i="10" s="1"/>
  <c r="ER64" i="10" s="1"/>
  <c r="ES44" i="10"/>
  <c r="ET44" i="10"/>
  <c r="EU44" i="10"/>
  <c r="EU83" i="10" s="1"/>
  <c r="EU64" i="10" s="1"/>
  <c r="EV44" i="10"/>
  <c r="EW44" i="10"/>
  <c r="EX44" i="10"/>
  <c r="EX83" i="10" s="1"/>
  <c r="EX64" i="10" s="1"/>
  <c r="EY44" i="10"/>
  <c r="EY83" i="10" s="1"/>
  <c r="EY64" i="10" s="1"/>
  <c r="EZ44" i="10"/>
  <c r="EZ83" i="10" s="1"/>
  <c r="EZ64" i="10" s="1"/>
  <c r="FA44" i="10"/>
  <c r="FA83" i="10" s="1"/>
  <c r="FA64" i="10" s="1"/>
  <c r="FB44" i="10"/>
  <c r="FB83" i="10" s="1"/>
  <c r="FC44" i="10"/>
  <c r="FD44" i="10"/>
  <c r="FD83" i="10" s="1"/>
  <c r="FD64" i="10" s="1"/>
  <c r="FE44" i="10"/>
  <c r="FF44" i="10"/>
  <c r="FG44" i="10"/>
  <c r="FH44" i="10"/>
  <c r="FI44" i="10"/>
  <c r="FJ44" i="10"/>
  <c r="FJ83" i="10" s="1"/>
  <c r="FJ64" i="10" s="1"/>
  <c r="FK44" i="10"/>
  <c r="FK83" i="10" s="1"/>
  <c r="FK64" i="10" s="1"/>
  <c r="FL44" i="10"/>
  <c r="FL83" i="10" s="1"/>
  <c r="FL64" i="10" s="1"/>
  <c r="FM44" i="10"/>
  <c r="FM83" i="10" s="1"/>
  <c r="FM64" i="10" s="1"/>
  <c r="FN44" i="10"/>
  <c r="FN83" i="10" s="1"/>
  <c r="FO44" i="10"/>
  <c r="FP44" i="10"/>
  <c r="FP83" i="10" s="1"/>
  <c r="FP64" i="10" s="1"/>
  <c r="FQ44" i="10"/>
  <c r="FR44" i="10"/>
  <c r="FS44" i="10"/>
  <c r="FS83" i="10" s="1"/>
  <c r="FS64" i="10" s="1"/>
  <c r="FT44" i="10"/>
  <c r="FU44" i="10"/>
  <c r="FV44" i="10"/>
  <c r="FV83" i="10" s="1"/>
  <c r="FV64" i="10" s="1"/>
  <c r="FW44" i="10"/>
  <c r="FW83" i="10" s="1"/>
  <c r="FW64" i="10" s="1"/>
  <c r="FX44" i="10"/>
  <c r="FX83" i="10" s="1"/>
  <c r="FX64" i="10" s="1"/>
  <c r="FY44" i="10"/>
  <c r="FY83" i="10" s="1"/>
  <c r="FY64" i="10" s="1"/>
  <c r="FZ44" i="10"/>
  <c r="FZ83" i="10" s="1"/>
  <c r="GA44" i="10"/>
  <c r="GB44" i="10"/>
  <c r="GB83" i="10" s="1"/>
  <c r="GB64" i="10" s="1"/>
  <c r="GC44" i="10"/>
  <c r="GD44" i="10"/>
  <c r="GE44" i="10"/>
  <c r="GE83" i="10" s="1"/>
  <c r="GE64" i="10" s="1"/>
  <c r="GF44" i="10"/>
  <c r="GG44" i="10"/>
  <c r="GH44" i="10"/>
  <c r="GI44" i="10"/>
  <c r="GI83" i="10" s="1"/>
  <c r="GI64" i="10" s="1"/>
  <c r="GJ44" i="10"/>
  <c r="GJ83" i="10" s="1"/>
  <c r="GJ64" i="10" s="1"/>
  <c r="GK44" i="10"/>
  <c r="GK83" i="10" s="1"/>
  <c r="GK64" i="10" s="1"/>
  <c r="GL44" i="10"/>
  <c r="GL83" i="10" s="1"/>
  <c r="GM44" i="10"/>
  <c r="GN44" i="10"/>
  <c r="GN83" i="10" s="1"/>
  <c r="GN64" i="10" s="1"/>
  <c r="GO44" i="10"/>
  <c r="GP44" i="10"/>
  <c r="GQ44" i="10"/>
  <c r="GR44" i="10"/>
  <c r="GS44" i="10"/>
  <c r="GT44" i="10"/>
  <c r="GT83" i="10" s="1"/>
  <c r="GT64" i="10" s="1"/>
  <c r="GU44" i="10"/>
  <c r="GU83" i="10" s="1"/>
  <c r="GU64" i="10" s="1"/>
  <c r="GV44" i="10"/>
  <c r="GV83" i="10" s="1"/>
  <c r="GV64" i="10" s="1"/>
  <c r="GW44" i="10"/>
  <c r="GW83" i="10" s="1"/>
  <c r="GW64" i="10" s="1"/>
  <c r="GX44" i="10"/>
  <c r="GX83" i="10" s="1"/>
  <c r="GY44" i="10"/>
  <c r="GZ44" i="10"/>
  <c r="GZ83" i="10" s="1"/>
  <c r="GZ64" i="10" s="1"/>
  <c r="HA44" i="10"/>
  <c r="HB44" i="10"/>
  <c r="HC44" i="10"/>
  <c r="HD44" i="10"/>
  <c r="HE44" i="10"/>
  <c r="HF44" i="10"/>
  <c r="HF83" i="10" s="1"/>
  <c r="HF64" i="10" s="1"/>
  <c r="HG44" i="10"/>
  <c r="HG83" i="10" s="1"/>
  <c r="HG64" i="10" s="1"/>
  <c r="HH44" i="10"/>
  <c r="HH83" i="10" s="1"/>
  <c r="HH64" i="10" s="1"/>
  <c r="HI44" i="10"/>
  <c r="HI83" i="10" s="1"/>
  <c r="HI64" i="10" s="1"/>
  <c r="HJ44" i="10"/>
  <c r="HJ83" i="10" s="1"/>
  <c r="HK44" i="10"/>
  <c r="HL44" i="10"/>
  <c r="HL83" i="10" s="1"/>
  <c r="HL64" i="10" s="1"/>
  <c r="HM44" i="10"/>
  <c r="HN44" i="10"/>
  <c r="HO44" i="10"/>
  <c r="HP44" i="10"/>
  <c r="HQ44" i="10"/>
  <c r="HR44" i="10"/>
  <c r="HR83" i="10" s="1"/>
  <c r="HR64" i="10" s="1"/>
  <c r="HS44" i="10"/>
  <c r="HS83" i="10" s="1"/>
  <c r="HT44" i="10"/>
  <c r="HT83" i="10" s="1"/>
  <c r="HT64" i="10" s="1"/>
  <c r="HU44" i="10"/>
  <c r="HU83" i="10" s="1"/>
  <c r="HU64" i="10" s="1"/>
  <c r="HV44" i="10"/>
  <c r="HV83" i="10" s="1"/>
  <c r="HW44" i="10"/>
  <c r="HX44" i="10"/>
  <c r="HX83" i="10" s="1"/>
  <c r="HX64" i="10" s="1"/>
  <c r="HY44" i="10"/>
  <c r="HZ44" i="10"/>
  <c r="IA44" i="10"/>
  <c r="IB44" i="10"/>
  <c r="IC44" i="10"/>
  <c r="ID44" i="10"/>
  <c r="ID83" i="10" s="1"/>
  <c r="ID64" i="10" s="1"/>
  <c r="IE44" i="10"/>
  <c r="IE83" i="10" s="1"/>
  <c r="IE64" i="10" s="1"/>
  <c r="IF44" i="10"/>
  <c r="IF83" i="10" s="1"/>
  <c r="IF64" i="10" s="1"/>
  <c r="IG44" i="10"/>
  <c r="IG83" i="10" s="1"/>
  <c r="IG64" i="10" s="1"/>
  <c r="IH44" i="10"/>
  <c r="IH83" i="10" s="1"/>
  <c r="II44" i="10"/>
  <c r="IJ44" i="10"/>
  <c r="IJ83" i="10" s="1"/>
  <c r="IJ64" i="10" s="1"/>
  <c r="IK44" i="10"/>
  <c r="IL44" i="10"/>
  <c r="IM44" i="10"/>
  <c r="IN44" i="10"/>
  <c r="IO44" i="10"/>
  <c r="IP44" i="10"/>
  <c r="IP83" i="10" s="1"/>
  <c r="IP64" i="10" s="1"/>
  <c r="IQ44" i="10"/>
  <c r="IQ83" i="10" s="1"/>
  <c r="IQ64" i="10" s="1"/>
  <c r="IR44" i="10"/>
  <c r="IR83" i="10" s="1"/>
  <c r="IR64" i="10" s="1"/>
  <c r="IS44" i="10"/>
  <c r="IS83" i="10" s="1"/>
  <c r="IS64" i="10" s="1"/>
  <c r="IT44" i="10"/>
  <c r="IT83" i="10" s="1"/>
  <c r="IU44" i="10"/>
  <c r="IV44" i="10"/>
  <c r="IV83" i="10" s="1"/>
  <c r="IV64" i="10" s="1"/>
  <c r="IW44" i="10"/>
  <c r="IX44" i="10"/>
  <c r="IY44" i="10"/>
  <c r="IZ44" i="10"/>
  <c r="JA44" i="10"/>
  <c r="JB44" i="10"/>
  <c r="JB83" i="10" s="1"/>
  <c r="JB64" i="10" s="1"/>
  <c r="JC44" i="10"/>
  <c r="JC83" i="10" s="1"/>
  <c r="JC64" i="10" s="1"/>
  <c r="JD44" i="10"/>
  <c r="JD83" i="10" s="1"/>
  <c r="JD64" i="10" s="1"/>
  <c r="JE44" i="10"/>
  <c r="JE83" i="10" s="1"/>
  <c r="JE64" i="10" s="1"/>
  <c r="JF44" i="10"/>
  <c r="JF83" i="10" s="1"/>
  <c r="JG44" i="10"/>
  <c r="JH44" i="10"/>
  <c r="JH83" i="10" s="1"/>
  <c r="JH64" i="10" s="1"/>
  <c r="JI44" i="10"/>
  <c r="JJ44" i="10"/>
  <c r="JK44" i="10"/>
  <c r="JL44" i="10"/>
  <c r="JM44" i="10"/>
  <c r="JN44" i="10"/>
  <c r="JN83" i="10" s="1"/>
  <c r="JN64" i="10" s="1"/>
  <c r="JO44" i="10"/>
  <c r="JO83" i="10" s="1"/>
  <c r="JP44" i="10"/>
  <c r="JP83" i="10" s="1"/>
  <c r="JP64" i="10" s="1"/>
  <c r="JQ44" i="10"/>
  <c r="JQ83" i="10" s="1"/>
  <c r="JQ64" i="10" s="1"/>
  <c r="JR44" i="10"/>
  <c r="JR83" i="10" s="1"/>
  <c r="JS44" i="10"/>
  <c r="JT44" i="10"/>
  <c r="JT83" i="10" s="1"/>
  <c r="JT64" i="10" s="1"/>
  <c r="JU44" i="10"/>
  <c r="JV44" i="10"/>
  <c r="JW44" i="10"/>
  <c r="JX44" i="10"/>
  <c r="JY44" i="10"/>
  <c r="JZ44" i="10"/>
  <c r="JZ83" i="10" s="1"/>
  <c r="JZ64" i="10" s="1"/>
  <c r="KA44" i="10"/>
  <c r="KA83" i="10" s="1"/>
  <c r="KA64" i="10" s="1"/>
  <c r="KB44" i="10"/>
  <c r="KB83" i="10" s="1"/>
  <c r="KB64" i="10" s="1"/>
  <c r="KC44" i="10"/>
  <c r="KC83" i="10" s="1"/>
  <c r="KC64" i="10" s="1"/>
  <c r="KD44" i="10"/>
  <c r="KD83" i="10" s="1"/>
  <c r="KE44" i="10"/>
  <c r="KF44" i="10"/>
  <c r="KF83" i="10" s="1"/>
  <c r="KF64" i="10" s="1"/>
  <c r="KG44" i="10"/>
  <c r="KH44" i="10"/>
  <c r="KI44" i="10"/>
  <c r="KI83" i="10" s="1"/>
  <c r="KI64" i="10" s="1"/>
  <c r="KJ44" i="10"/>
  <c r="KK44" i="10"/>
  <c r="KL44" i="10"/>
  <c r="KL83" i="10" s="1"/>
  <c r="KL64" i="10" s="1"/>
  <c r="KM44" i="10"/>
  <c r="KM83" i="10" s="1"/>
  <c r="KM64" i="10" s="1"/>
  <c r="KN44" i="10"/>
  <c r="KN83" i="10" s="1"/>
  <c r="KN64" i="10" s="1"/>
  <c r="KO44" i="10"/>
  <c r="KO83" i="10" s="1"/>
  <c r="KO64" i="10" s="1"/>
  <c r="KP44" i="10"/>
  <c r="KP83" i="10" s="1"/>
  <c r="KQ44" i="10"/>
  <c r="KR44" i="10"/>
  <c r="KR83" i="10" s="1"/>
  <c r="KR64" i="10" s="1"/>
  <c r="KS44" i="10"/>
  <c r="KT44" i="10"/>
  <c r="KU44" i="10"/>
  <c r="KV44" i="10"/>
  <c r="KW44" i="10"/>
  <c r="KX44" i="10"/>
  <c r="KX83" i="10" s="1"/>
  <c r="KX64" i="10" s="1"/>
  <c r="KY44" i="10"/>
  <c r="KY83" i="10" s="1"/>
  <c r="KY64" i="10" s="1"/>
  <c r="KZ44" i="10"/>
  <c r="KZ83" i="10" s="1"/>
  <c r="KZ64" i="10" s="1"/>
  <c r="LA44" i="10"/>
  <c r="LA83" i="10" s="1"/>
  <c r="LA64" i="10" s="1"/>
  <c r="LB44" i="10"/>
  <c r="LB83" i="10" s="1"/>
  <c r="LC44" i="10"/>
  <c r="LD44" i="10"/>
  <c r="LD83" i="10" s="1"/>
  <c r="LD64" i="10" s="1"/>
  <c r="LE44" i="10"/>
  <c r="LF44" i="10"/>
  <c r="LG44" i="10"/>
  <c r="LG83" i="10" s="1"/>
  <c r="LG64" i="10" s="1"/>
  <c r="LH44" i="10"/>
  <c r="LI44" i="10"/>
  <c r="LJ44" i="10"/>
  <c r="LJ83" i="10" s="1"/>
  <c r="LJ64" i="10" s="1"/>
  <c r="LK44" i="10"/>
  <c r="LK83" i="10" s="1"/>
  <c r="LK64" i="10" s="1"/>
  <c r="LL44" i="10"/>
  <c r="LL83" i="10" s="1"/>
  <c r="LL64" i="10" s="1"/>
  <c r="LM44" i="10"/>
  <c r="LM83" i="10" s="1"/>
  <c r="LM64" i="10" s="1"/>
  <c r="LN44" i="10"/>
  <c r="LN83" i="10" s="1"/>
  <c r="LO44" i="10"/>
  <c r="LP44" i="10"/>
  <c r="LP83" i="10" s="1"/>
  <c r="LP64" i="10" s="1"/>
  <c r="LQ44" i="10"/>
  <c r="LR44" i="10"/>
  <c r="LS44" i="10"/>
  <c r="LS83" i="10" s="1"/>
  <c r="LS64" i="10" s="1"/>
  <c r="LT44" i="10"/>
  <c r="LU44" i="10"/>
  <c r="LV44" i="10"/>
  <c r="LV83" i="10" s="1"/>
  <c r="LV64" i="10" s="1"/>
  <c r="LW44" i="10"/>
  <c r="LW83" i="10" s="1"/>
  <c r="LW64" i="10" s="1"/>
  <c r="LX44" i="10"/>
  <c r="LX83" i="10" s="1"/>
  <c r="LX64" i="10" s="1"/>
  <c r="LY44" i="10"/>
  <c r="LY83" i="10" s="1"/>
  <c r="LY64" i="10" s="1"/>
  <c r="LZ44" i="10"/>
  <c r="LZ83" i="10" s="1"/>
  <c r="MA44" i="10"/>
  <c r="MB44" i="10"/>
  <c r="MB83" i="10" s="1"/>
  <c r="MB64" i="10" s="1"/>
  <c r="MC44" i="10"/>
  <c r="MD44" i="10"/>
  <c r="ME44" i="10"/>
  <c r="MF44" i="10"/>
  <c r="MG44" i="10"/>
  <c r="MH44" i="10"/>
  <c r="MH83" i="10" s="1"/>
  <c r="MH64" i="10" s="1"/>
  <c r="MI44" i="10"/>
  <c r="MI83" i="10" s="1"/>
  <c r="MJ44" i="10"/>
  <c r="MJ83" i="10" s="1"/>
  <c r="MJ64" i="10" s="1"/>
  <c r="MK44" i="10"/>
  <c r="MK83" i="10" s="1"/>
  <c r="MK64" i="10" s="1"/>
  <c r="ML44" i="10"/>
  <c r="ML83" i="10" s="1"/>
  <c r="MM44" i="10"/>
  <c r="MN44" i="10"/>
  <c r="MN83" i="10" s="1"/>
  <c r="MN64" i="10" s="1"/>
  <c r="MO44" i="10"/>
  <c r="MP44" i="10"/>
  <c r="MQ44" i="10"/>
  <c r="MR44" i="10"/>
  <c r="MS44" i="10"/>
  <c r="MT44" i="10"/>
  <c r="MT83" i="10" s="1"/>
  <c r="MT64" i="10" s="1"/>
  <c r="MU44" i="10"/>
  <c r="MU83" i="10" s="1"/>
  <c r="MU64" i="10" s="1"/>
  <c r="MV44" i="10"/>
  <c r="MV83" i="10" s="1"/>
  <c r="MV64" i="10" s="1"/>
  <c r="MW44" i="10"/>
  <c r="MW83" i="10" s="1"/>
  <c r="MW64" i="10" s="1"/>
  <c r="MX44" i="10"/>
  <c r="MX83" i="10" s="1"/>
  <c r="MY44" i="10"/>
  <c r="MZ44" i="10"/>
  <c r="MZ83" i="10" s="1"/>
  <c r="MZ64" i="10" s="1"/>
  <c r="NA44" i="10"/>
  <c r="NB44" i="10"/>
  <c r="NC44" i="10"/>
  <c r="ND44" i="10"/>
  <c r="K45" i="10"/>
  <c r="L45" i="10"/>
  <c r="L84" i="10" s="1"/>
  <c r="L65" i="10" s="1"/>
  <c r="M45" i="10"/>
  <c r="M84" i="10" s="1"/>
  <c r="M65" i="10" s="1"/>
  <c r="N45" i="10"/>
  <c r="N84" i="10" s="1"/>
  <c r="O45" i="10"/>
  <c r="O84" i="10" s="1"/>
  <c r="O65" i="10" s="1"/>
  <c r="P45" i="10"/>
  <c r="P84" i="10" s="1"/>
  <c r="Q45" i="10"/>
  <c r="R45" i="10"/>
  <c r="R84" i="10" s="1"/>
  <c r="R65" i="10" s="1"/>
  <c r="S45" i="10"/>
  <c r="T45" i="10"/>
  <c r="U45" i="10"/>
  <c r="V45" i="10"/>
  <c r="W45" i="10"/>
  <c r="X45" i="10"/>
  <c r="X84" i="10" s="1"/>
  <c r="X65" i="10" s="1"/>
  <c r="Y45" i="10"/>
  <c r="Y84" i="10" s="1"/>
  <c r="Y65" i="10" s="1"/>
  <c r="Z45" i="10"/>
  <c r="Z84" i="10" s="1"/>
  <c r="AA45" i="10"/>
  <c r="AA84" i="10" s="1"/>
  <c r="AA65" i="10" s="1"/>
  <c r="AB45" i="10"/>
  <c r="AB84" i="10" s="1"/>
  <c r="AC45" i="10"/>
  <c r="AD45" i="10"/>
  <c r="AD84" i="10" s="1"/>
  <c r="AD65" i="10" s="1"/>
  <c r="AE45" i="10"/>
  <c r="AF45" i="10"/>
  <c r="AG45" i="10"/>
  <c r="AH45" i="10"/>
  <c r="AI45" i="10"/>
  <c r="AJ45" i="10"/>
  <c r="AJ84" i="10" s="1"/>
  <c r="AJ65" i="10" s="1"/>
  <c r="AK45" i="10"/>
  <c r="AK84" i="10" s="1"/>
  <c r="AK65" i="10" s="1"/>
  <c r="AL45" i="10"/>
  <c r="AL84" i="10" s="1"/>
  <c r="AM45" i="10"/>
  <c r="AM84" i="10" s="1"/>
  <c r="AM65" i="10" s="1"/>
  <c r="AN45" i="10"/>
  <c r="AN84" i="10" s="1"/>
  <c r="AO45" i="10"/>
  <c r="AP45" i="10"/>
  <c r="AP84" i="10" s="1"/>
  <c r="AP65" i="10" s="1"/>
  <c r="AQ45" i="10"/>
  <c r="AR45" i="10"/>
  <c r="AS45" i="10"/>
  <c r="AT45" i="10"/>
  <c r="AU45" i="10"/>
  <c r="AV45" i="10"/>
  <c r="AV84" i="10" s="1"/>
  <c r="AV65" i="10" s="1"/>
  <c r="AW45" i="10"/>
  <c r="AW84" i="10" s="1"/>
  <c r="AW65" i="10" s="1"/>
  <c r="AX45" i="10"/>
  <c r="AX84" i="10" s="1"/>
  <c r="AY45" i="10"/>
  <c r="AY84" i="10" s="1"/>
  <c r="AY65" i="10" s="1"/>
  <c r="AZ45" i="10"/>
  <c r="AZ84" i="10" s="1"/>
  <c r="BA45" i="10"/>
  <c r="BB45" i="10"/>
  <c r="BB84" i="10" s="1"/>
  <c r="BB65" i="10" s="1"/>
  <c r="BC45" i="10"/>
  <c r="BD45" i="10"/>
  <c r="BE45" i="10"/>
  <c r="BF45" i="10"/>
  <c r="BG45" i="10"/>
  <c r="BH45" i="10"/>
  <c r="BH84" i="10" s="1"/>
  <c r="BH65" i="10" s="1"/>
  <c r="BI45" i="10"/>
  <c r="BI84" i="10" s="1"/>
  <c r="BI65" i="10" s="1"/>
  <c r="BJ45" i="10"/>
  <c r="BJ84" i="10" s="1"/>
  <c r="BK45" i="10"/>
  <c r="BK84" i="10" s="1"/>
  <c r="BK65" i="10" s="1"/>
  <c r="BL45" i="10"/>
  <c r="BL84" i="10" s="1"/>
  <c r="BM45" i="10"/>
  <c r="BN45" i="10"/>
  <c r="BN84" i="10" s="1"/>
  <c r="BN65" i="10" s="1"/>
  <c r="BO45" i="10"/>
  <c r="BP45" i="10"/>
  <c r="BQ45" i="10"/>
  <c r="BQ84" i="10" s="1"/>
  <c r="BQ65" i="10" s="1"/>
  <c r="BR45" i="10"/>
  <c r="BS45" i="10"/>
  <c r="BT45" i="10"/>
  <c r="BT84" i="10" s="1"/>
  <c r="BT65" i="10" s="1"/>
  <c r="BU45" i="10"/>
  <c r="BU84" i="10" s="1"/>
  <c r="BU65" i="10" s="1"/>
  <c r="BV45" i="10"/>
  <c r="BV84" i="10" s="1"/>
  <c r="BW45" i="10"/>
  <c r="BW84" i="10" s="1"/>
  <c r="BW65" i="10" s="1"/>
  <c r="BX45" i="10"/>
  <c r="BX84" i="10" s="1"/>
  <c r="BY45" i="10"/>
  <c r="BZ45" i="10"/>
  <c r="BZ84" i="10" s="1"/>
  <c r="BZ65" i="10" s="1"/>
  <c r="CA45" i="10"/>
  <c r="CB45" i="10"/>
  <c r="CC45" i="10"/>
  <c r="CD45" i="10"/>
  <c r="CE45" i="10"/>
  <c r="CF45" i="10"/>
  <c r="CF84" i="10" s="1"/>
  <c r="CF65" i="10" s="1"/>
  <c r="CG45" i="10"/>
  <c r="CG84" i="10" s="1"/>
  <c r="CG65" i="10" s="1"/>
  <c r="CH45" i="10"/>
  <c r="CH84" i="10" s="1"/>
  <c r="CI45" i="10"/>
  <c r="CI84" i="10" s="1"/>
  <c r="CI65" i="10" s="1"/>
  <c r="CJ45" i="10"/>
  <c r="CJ84" i="10" s="1"/>
  <c r="CK45" i="10"/>
  <c r="CL45" i="10"/>
  <c r="CL84" i="10" s="1"/>
  <c r="CL65" i="10" s="1"/>
  <c r="CM45" i="10"/>
  <c r="CN45" i="10"/>
  <c r="CO45" i="10"/>
  <c r="CO84" i="10" s="1"/>
  <c r="CO65" i="10" s="1"/>
  <c r="CP45" i="10"/>
  <c r="CQ45" i="10"/>
  <c r="CR45" i="10"/>
  <c r="CR84" i="10" s="1"/>
  <c r="CR65" i="10" s="1"/>
  <c r="CS45" i="10"/>
  <c r="CS84" i="10" s="1"/>
  <c r="CT45" i="10"/>
  <c r="CT84" i="10" s="1"/>
  <c r="CU45" i="10"/>
  <c r="CU84" i="10" s="1"/>
  <c r="CU65" i="10" s="1"/>
  <c r="CV45" i="10"/>
  <c r="CV84" i="10" s="1"/>
  <c r="CW45" i="10"/>
  <c r="CX45" i="10"/>
  <c r="CX84" i="10" s="1"/>
  <c r="CX65" i="10" s="1"/>
  <c r="CY45" i="10"/>
  <c r="CZ45" i="10"/>
  <c r="DA45" i="10"/>
  <c r="DA84" i="10" s="1"/>
  <c r="DA65" i="10" s="1"/>
  <c r="DB45" i="10"/>
  <c r="DC45" i="10"/>
  <c r="DD45" i="10"/>
  <c r="DD84" i="10" s="1"/>
  <c r="DD65" i="10" s="1"/>
  <c r="DE45" i="10"/>
  <c r="DE84" i="10" s="1"/>
  <c r="DF45" i="10"/>
  <c r="DF84" i="10" s="1"/>
  <c r="DG45" i="10"/>
  <c r="DG84" i="10" s="1"/>
  <c r="DG65" i="10" s="1"/>
  <c r="DH45" i="10"/>
  <c r="DH84" i="10" s="1"/>
  <c r="DI45" i="10"/>
  <c r="DJ45" i="10"/>
  <c r="DJ84" i="10" s="1"/>
  <c r="DJ65" i="10" s="1"/>
  <c r="DK45" i="10"/>
  <c r="DL45" i="10"/>
  <c r="DM45" i="10"/>
  <c r="DN45" i="10"/>
  <c r="DO45" i="10"/>
  <c r="DP45" i="10"/>
  <c r="DP84" i="10" s="1"/>
  <c r="DP65" i="10" s="1"/>
  <c r="DQ45" i="10"/>
  <c r="DQ84" i="10" s="1"/>
  <c r="DQ65" i="10" s="1"/>
  <c r="DR45" i="10"/>
  <c r="DR84" i="10" s="1"/>
  <c r="DS45" i="10"/>
  <c r="DS84" i="10" s="1"/>
  <c r="DS65" i="10" s="1"/>
  <c r="DT45" i="10"/>
  <c r="DT84" i="10" s="1"/>
  <c r="DU45" i="10"/>
  <c r="DV45" i="10"/>
  <c r="DV84" i="10" s="1"/>
  <c r="DV65" i="10" s="1"/>
  <c r="DW45" i="10"/>
  <c r="DX45" i="10"/>
  <c r="DY45" i="10"/>
  <c r="DZ45" i="10"/>
  <c r="EA45" i="10"/>
  <c r="EB45" i="10"/>
  <c r="EB84" i="10" s="1"/>
  <c r="EB65" i="10" s="1"/>
  <c r="EC45" i="10"/>
  <c r="EC84" i="10" s="1"/>
  <c r="EC65" i="10" s="1"/>
  <c r="ED45" i="10"/>
  <c r="ED84" i="10" s="1"/>
  <c r="EE45" i="10"/>
  <c r="EE84" i="10" s="1"/>
  <c r="EE65" i="10" s="1"/>
  <c r="EF45" i="10"/>
  <c r="EF84" i="10" s="1"/>
  <c r="EG45" i="10"/>
  <c r="EH45" i="10"/>
  <c r="EH84" i="10" s="1"/>
  <c r="EH65" i="10" s="1"/>
  <c r="EI45" i="10"/>
  <c r="EJ45" i="10"/>
  <c r="EK45" i="10"/>
  <c r="EL45" i="10"/>
  <c r="EM45" i="10"/>
  <c r="EN45" i="10"/>
  <c r="EN84" i="10" s="1"/>
  <c r="EN65" i="10" s="1"/>
  <c r="EO45" i="10"/>
  <c r="EO84" i="10" s="1"/>
  <c r="EO65" i="10" s="1"/>
  <c r="EP45" i="10"/>
  <c r="EP84" i="10" s="1"/>
  <c r="EQ45" i="10"/>
  <c r="EQ84" i="10" s="1"/>
  <c r="EQ65" i="10" s="1"/>
  <c r="ER45" i="10"/>
  <c r="ER84" i="10" s="1"/>
  <c r="ES45" i="10"/>
  <c r="ET45" i="10"/>
  <c r="ET84" i="10" s="1"/>
  <c r="ET65" i="10" s="1"/>
  <c r="EU45" i="10"/>
  <c r="EV45" i="10"/>
  <c r="EW45" i="10"/>
  <c r="EX45" i="10"/>
  <c r="EY45" i="10"/>
  <c r="EZ45" i="10"/>
  <c r="EZ84" i="10" s="1"/>
  <c r="EZ65" i="10" s="1"/>
  <c r="FA45" i="10"/>
  <c r="FA84" i="10" s="1"/>
  <c r="FA65" i="10" s="1"/>
  <c r="FB45" i="10"/>
  <c r="FB84" i="10" s="1"/>
  <c r="FC45" i="10"/>
  <c r="FC84" i="10" s="1"/>
  <c r="FC65" i="10" s="1"/>
  <c r="FD45" i="10"/>
  <c r="FD84" i="10" s="1"/>
  <c r="FE45" i="10"/>
  <c r="FF45" i="10"/>
  <c r="FF84" i="10" s="1"/>
  <c r="FF65" i="10" s="1"/>
  <c r="FG45" i="10"/>
  <c r="FH45" i="10"/>
  <c r="FI45" i="10"/>
  <c r="FJ45" i="10"/>
  <c r="FK45" i="10"/>
  <c r="FL45" i="10"/>
  <c r="FL84" i="10" s="1"/>
  <c r="FL65" i="10" s="1"/>
  <c r="FM45" i="10"/>
  <c r="FM84" i="10" s="1"/>
  <c r="FM65" i="10" s="1"/>
  <c r="FN45" i="10"/>
  <c r="FN84" i="10" s="1"/>
  <c r="FO45" i="10"/>
  <c r="FO84" i="10" s="1"/>
  <c r="FO65" i="10" s="1"/>
  <c r="FP45" i="10"/>
  <c r="FP84" i="10" s="1"/>
  <c r="FQ45" i="10"/>
  <c r="FR45" i="10"/>
  <c r="FR84" i="10" s="1"/>
  <c r="FR65" i="10" s="1"/>
  <c r="FS45" i="10"/>
  <c r="FT45" i="10"/>
  <c r="FU45" i="10"/>
  <c r="FV45" i="10"/>
  <c r="FW45" i="10"/>
  <c r="FX45" i="10"/>
  <c r="FX84" i="10" s="1"/>
  <c r="FX65" i="10" s="1"/>
  <c r="FY45" i="10"/>
  <c r="FY84" i="10" s="1"/>
  <c r="FY65" i="10" s="1"/>
  <c r="FZ45" i="10"/>
  <c r="FZ84" i="10" s="1"/>
  <c r="GA45" i="10"/>
  <c r="GA84" i="10" s="1"/>
  <c r="GA65" i="10" s="1"/>
  <c r="GB45" i="10"/>
  <c r="GB84" i="10" s="1"/>
  <c r="GC45" i="10"/>
  <c r="GD45" i="10"/>
  <c r="GD84" i="10" s="1"/>
  <c r="GD65" i="10" s="1"/>
  <c r="GE45" i="10"/>
  <c r="GF45" i="10"/>
  <c r="GG45" i="10"/>
  <c r="GH45" i="10"/>
  <c r="GI45" i="10"/>
  <c r="GJ45" i="10"/>
  <c r="GJ84" i="10" s="1"/>
  <c r="GJ65" i="10" s="1"/>
  <c r="GK45" i="10"/>
  <c r="GK84" i="10" s="1"/>
  <c r="GK65" i="10" s="1"/>
  <c r="GL45" i="10"/>
  <c r="GL84" i="10" s="1"/>
  <c r="GM45" i="10"/>
  <c r="GM84" i="10" s="1"/>
  <c r="GM65" i="10" s="1"/>
  <c r="GN45" i="10"/>
  <c r="GN84" i="10" s="1"/>
  <c r="GO45" i="10"/>
  <c r="GP45" i="10"/>
  <c r="GP84" i="10" s="1"/>
  <c r="GP65" i="10" s="1"/>
  <c r="GQ45" i="10"/>
  <c r="GR45" i="10"/>
  <c r="GS45" i="10"/>
  <c r="GT45" i="10"/>
  <c r="GU45" i="10"/>
  <c r="GV45" i="10"/>
  <c r="GV84" i="10" s="1"/>
  <c r="GV65" i="10" s="1"/>
  <c r="GW45" i="10"/>
  <c r="GW84" i="10" s="1"/>
  <c r="GX45" i="10"/>
  <c r="GX84" i="10" s="1"/>
  <c r="GY45" i="10"/>
  <c r="GY84" i="10" s="1"/>
  <c r="GY65" i="10" s="1"/>
  <c r="GZ45" i="10"/>
  <c r="GZ84" i="10" s="1"/>
  <c r="HA45" i="10"/>
  <c r="HB45" i="10"/>
  <c r="HB84" i="10" s="1"/>
  <c r="HB65" i="10" s="1"/>
  <c r="HC45" i="10"/>
  <c r="HD45" i="10"/>
  <c r="HE45" i="10"/>
  <c r="HE84" i="10" s="1"/>
  <c r="HE65" i="10" s="1"/>
  <c r="HF45" i="10"/>
  <c r="HG45" i="10"/>
  <c r="HH45" i="10"/>
  <c r="HH84" i="10" s="1"/>
  <c r="HH65" i="10" s="1"/>
  <c r="HI45" i="10"/>
  <c r="HI84" i="10" s="1"/>
  <c r="HI65" i="10" s="1"/>
  <c r="HJ45" i="10"/>
  <c r="HJ84" i="10" s="1"/>
  <c r="HK45" i="10"/>
  <c r="HK84" i="10" s="1"/>
  <c r="HK65" i="10" s="1"/>
  <c r="HL45" i="10"/>
  <c r="HL84" i="10" s="1"/>
  <c r="HM45" i="10"/>
  <c r="HN45" i="10"/>
  <c r="HN84" i="10" s="1"/>
  <c r="HN65" i="10" s="1"/>
  <c r="HO45" i="10"/>
  <c r="HP45" i="10"/>
  <c r="HQ45" i="10"/>
  <c r="HR45" i="10"/>
  <c r="HS45" i="10"/>
  <c r="HT45" i="10"/>
  <c r="HT84" i="10" s="1"/>
  <c r="HT65" i="10" s="1"/>
  <c r="HU45" i="10"/>
  <c r="HU84" i="10" s="1"/>
  <c r="HV45" i="10"/>
  <c r="HV84" i="10" s="1"/>
  <c r="HW45" i="10"/>
  <c r="HW84" i="10" s="1"/>
  <c r="HW65" i="10" s="1"/>
  <c r="HX45" i="10"/>
  <c r="HX84" i="10" s="1"/>
  <c r="HY45" i="10"/>
  <c r="HZ45" i="10"/>
  <c r="HZ84" i="10" s="1"/>
  <c r="HZ65" i="10" s="1"/>
  <c r="IA45" i="10"/>
  <c r="IB45" i="10"/>
  <c r="IC45" i="10"/>
  <c r="IC84" i="10" s="1"/>
  <c r="IC65" i="10" s="1"/>
  <c r="ID45" i="10"/>
  <c r="IE45" i="10"/>
  <c r="IF45" i="10"/>
  <c r="IF84" i="10" s="1"/>
  <c r="IF65" i="10" s="1"/>
  <c r="IG45" i="10"/>
  <c r="IG84" i="10" s="1"/>
  <c r="IG65" i="10" s="1"/>
  <c r="IH45" i="10"/>
  <c r="IH84" i="10" s="1"/>
  <c r="II45" i="10"/>
  <c r="II84" i="10" s="1"/>
  <c r="II65" i="10" s="1"/>
  <c r="IJ45" i="10"/>
  <c r="IJ84" i="10" s="1"/>
  <c r="IK45" i="10"/>
  <c r="IL45" i="10"/>
  <c r="IL84" i="10" s="1"/>
  <c r="IL65" i="10" s="1"/>
  <c r="IM45" i="10"/>
  <c r="IN45" i="10"/>
  <c r="IO45" i="10"/>
  <c r="IO84" i="10" s="1"/>
  <c r="IO65" i="10" s="1"/>
  <c r="IP45" i="10"/>
  <c r="IQ45" i="10"/>
  <c r="IR45" i="10"/>
  <c r="IR84" i="10" s="1"/>
  <c r="IR65" i="10" s="1"/>
  <c r="IS45" i="10"/>
  <c r="IS84" i="10" s="1"/>
  <c r="IS65" i="10" s="1"/>
  <c r="IT45" i="10"/>
  <c r="IT84" i="10" s="1"/>
  <c r="IU45" i="10"/>
  <c r="IU84" i="10" s="1"/>
  <c r="IU65" i="10" s="1"/>
  <c r="IV45" i="10"/>
  <c r="IV84" i="10" s="1"/>
  <c r="IW45" i="10"/>
  <c r="IX45" i="10"/>
  <c r="IX84" i="10" s="1"/>
  <c r="IX65" i="10" s="1"/>
  <c r="IY45" i="10"/>
  <c r="IZ45" i="10"/>
  <c r="JA45" i="10"/>
  <c r="JB45" i="10"/>
  <c r="JC45" i="10"/>
  <c r="JD45" i="10"/>
  <c r="JD84" i="10" s="1"/>
  <c r="JD65" i="10" s="1"/>
  <c r="JE45" i="10"/>
  <c r="JE84" i="10" s="1"/>
  <c r="JE65" i="10" s="1"/>
  <c r="JF45" i="10"/>
  <c r="JF84" i="10" s="1"/>
  <c r="JG45" i="10"/>
  <c r="JG84" i="10" s="1"/>
  <c r="JG65" i="10" s="1"/>
  <c r="JH45" i="10"/>
  <c r="JH84" i="10" s="1"/>
  <c r="JI45" i="10"/>
  <c r="JJ45" i="10"/>
  <c r="JJ84" i="10" s="1"/>
  <c r="JJ65" i="10" s="1"/>
  <c r="JK45" i="10"/>
  <c r="JL45" i="10"/>
  <c r="JM45" i="10"/>
  <c r="JN45" i="10"/>
  <c r="JO45" i="10"/>
  <c r="JP45" i="10"/>
  <c r="JP84" i="10" s="1"/>
  <c r="JP65" i="10" s="1"/>
  <c r="JQ45" i="10"/>
  <c r="JQ84" i="10" s="1"/>
  <c r="JQ65" i="10" s="1"/>
  <c r="JR45" i="10"/>
  <c r="JR84" i="10" s="1"/>
  <c r="JS45" i="10"/>
  <c r="JS84" i="10" s="1"/>
  <c r="JS65" i="10" s="1"/>
  <c r="JT45" i="10"/>
  <c r="JT84" i="10" s="1"/>
  <c r="JU45" i="10"/>
  <c r="JV45" i="10"/>
  <c r="JV84" i="10" s="1"/>
  <c r="JV65" i="10" s="1"/>
  <c r="JW45" i="10"/>
  <c r="JX45" i="10"/>
  <c r="JY45" i="10"/>
  <c r="JZ45" i="10"/>
  <c r="KA45" i="10"/>
  <c r="KB45" i="10"/>
  <c r="KB84" i="10" s="1"/>
  <c r="KB65" i="10" s="1"/>
  <c r="KC45" i="10"/>
  <c r="KC84" i="10" s="1"/>
  <c r="KC65" i="10" s="1"/>
  <c r="KD45" i="10"/>
  <c r="KD84" i="10" s="1"/>
  <c r="KE45" i="10"/>
  <c r="KE84" i="10" s="1"/>
  <c r="KE65" i="10" s="1"/>
  <c r="KF45" i="10"/>
  <c r="KF84" i="10" s="1"/>
  <c r="KG45" i="10"/>
  <c r="KH45" i="10"/>
  <c r="KH84" i="10" s="1"/>
  <c r="KH65" i="10" s="1"/>
  <c r="KI45" i="10"/>
  <c r="KJ45" i="10"/>
  <c r="KK45" i="10"/>
  <c r="KL45" i="10"/>
  <c r="KM45" i="10"/>
  <c r="KN45" i="10"/>
  <c r="KN84" i="10" s="1"/>
  <c r="KN65" i="10" s="1"/>
  <c r="KO45" i="10"/>
  <c r="KO84" i="10" s="1"/>
  <c r="KO65" i="10" s="1"/>
  <c r="KP45" i="10"/>
  <c r="KP84" i="10" s="1"/>
  <c r="KQ45" i="10"/>
  <c r="KQ84" i="10" s="1"/>
  <c r="KQ65" i="10" s="1"/>
  <c r="KR45" i="10"/>
  <c r="KR84" i="10" s="1"/>
  <c r="KS45" i="10"/>
  <c r="KT45" i="10"/>
  <c r="KT84" i="10" s="1"/>
  <c r="KT65" i="10" s="1"/>
  <c r="KU45" i="10"/>
  <c r="KV45" i="10"/>
  <c r="KW45" i="10"/>
  <c r="KX45" i="10"/>
  <c r="KY45" i="10"/>
  <c r="KZ45" i="10"/>
  <c r="KZ84" i="10" s="1"/>
  <c r="KZ65" i="10" s="1"/>
  <c r="LA45" i="10"/>
  <c r="LA84" i="10" s="1"/>
  <c r="LA65" i="10" s="1"/>
  <c r="LB45" i="10"/>
  <c r="LB84" i="10" s="1"/>
  <c r="LC45" i="10"/>
  <c r="LC84" i="10" s="1"/>
  <c r="LC65" i="10" s="1"/>
  <c r="LD45" i="10"/>
  <c r="LD84" i="10" s="1"/>
  <c r="LE45" i="10"/>
  <c r="LF45" i="10"/>
  <c r="LF84" i="10" s="1"/>
  <c r="LF65" i="10" s="1"/>
  <c r="LG45" i="10"/>
  <c r="LH45" i="10"/>
  <c r="LI45" i="10"/>
  <c r="LJ45" i="10"/>
  <c r="LK45" i="10"/>
  <c r="LL45" i="10"/>
  <c r="LL84" i="10" s="1"/>
  <c r="LL65" i="10" s="1"/>
  <c r="LM45" i="10"/>
  <c r="LM84" i="10" s="1"/>
  <c r="LM65" i="10" s="1"/>
  <c r="LN45" i="10"/>
  <c r="LN84" i="10" s="1"/>
  <c r="LO45" i="10"/>
  <c r="LO84" i="10" s="1"/>
  <c r="LO65" i="10" s="1"/>
  <c r="LP45" i="10"/>
  <c r="LP84" i="10" s="1"/>
  <c r="LQ45" i="10"/>
  <c r="LR45" i="10"/>
  <c r="LR84" i="10" s="1"/>
  <c r="LR65" i="10" s="1"/>
  <c r="LS45" i="10"/>
  <c r="LT45" i="10"/>
  <c r="LU45" i="10"/>
  <c r="LV45" i="10"/>
  <c r="LW45" i="10"/>
  <c r="LX45" i="10"/>
  <c r="LX84" i="10" s="1"/>
  <c r="LX65" i="10" s="1"/>
  <c r="LY45" i="10"/>
  <c r="LY84" i="10" s="1"/>
  <c r="LZ45" i="10"/>
  <c r="LZ84" i="10" s="1"/>
  <c r="MA45" i="10"/>
  <c r="MA84" i="10" s="1"/>
  <c r="MA65" i="10" s="1"/>
  <c r="MB45" i="10"/>
  <c r="MB84" i="10" s="1"/>
  <c r="MC45" i="10"/>
  <c r="MD45" i="10"/>
  <c r="MD84" i="10" s="1"/>
  <c r="MD65" i="10" s="1"/>
  <c r="ME45" i="10"/>
  <c r="MF45" i="10"/>
  <c r="MG45" i="10"/>
  <c r="MH45" i="10"/>
  <c r="MI45" i="10"/>
  <c r="MJ45" i="10"/>
  <c r="MJ84" i="10" s="1"/>
  <c r="MJ65" i="10" s="1"/>
  <c r="MK45" i="10"/>
  <c r="MK84" i="10" s="1"/>
  <c r="MK65" i="10" s="1"/>
  <c r="ML45" i="10"/>
  <c r="ML84" i="10" s="1"/>
  <c r="MM45" i="10"/>
  <c r="MM84" i="10" s="1"/>
  <c r="MM65" i="10" s="1"/>
  <c r="MN45" i="10"/>
  <c r="MN84" i="10" s="1"/>
  <c r="MO45" i="10"/>
  <c r="MP45" i="10"/>
  <c r="MP84" i="10" s="1"/>
  <c r="MP65" i="10" s="1"/>
  <c r="MQ45" i="10"/>
  <c r="MR45" i="10"/>
  <c r="MS45" i="10"/>
  <c r="MS84" i="10" s="1"/>
  <c r="MS65" i="10" s="1"/>
  <c r="MT45" i="10"/>
  <c r="MU45" i="10"/>
  <c r="MV45" i="10"/>
  <c r="MV84" i="10" s="1"/>
  <c r="MV65" i="10" s="1"/>
  <c r="MW45" i="10"/>
  <c r="MW84" i="10" s="1"/>
  <c r="MW65" i="10" s="1"/>
  <c r="MX45" i="10"/>
  <c r="MX84" i="10" s="1"/>
  <c r="MY45" i="10"/>
  <c r="MY84" i="10" s="1"/>
  <c r="MY65" i="10" s="1"/>
  <c r="MZ45" i="10"/>
  <c r="MZ84" i="10" s="1"/>
  <c r="NA45" i="10"/>
  <c r="NB45" i="10"/>
  <c r="NB84" i="10" s="1"/>
  <c r="NB65" i="10" s="1"/>
  <c r="NC45" i="10"/>
  <c r="ND45" i="10"/>
  <c r="K46" i="10"/>
  <c r="L46" i="10"/>
  <c r="M46" i="10"/>
  <c r="N46" i="10"/>
  <c r="N85" i="10" s="1"/>
  <c r="N66" i="10" s="1"/>
  <c r="O46" i="10"/>
  <c r="O85" i="10" s="1"/>
  <c r="O66" i="10" s="1"/>
  <c r="P46" i="10"/>
  <c r="P85" i="10" s="1"/>
  <c r="Q46" i="10"/>
  <c r="Q85" i="10" s="1"/>
  <c r="Q66" i="10" s="1"/>
  <c r="R46" i="10"/>
  <c r="R85" i="10" s="1"/>
  <c r="S46" i="10"/>
  <c r="T46" i="10"/>
  <c r="T85" i="10" s="1"/>
  <c r="T66" i="10" s="1"/>
  <c r="U46" i="10"/>
  <c r="V46" i="10"/>
  <c r="W46" i="10"/>
  <c r="W85" i="10" s="1"/>
  <c r="W66" i="10" s="1"/>
  <c r="X46" i="10"/>
  <c r="Y46" i="10"/>
  <c r="Z46" i="10"/>
  <c r="Z85" i="10" s="1"/>
  <c r="Z66" i="10" s="1"/>
  <c r="AA46" i="10"/>
  <c r="AA85" i="10" s="1"/>
  <c r="AA66" i="10" s="1"/>
  <c r="AB46" i="10"/>
  <c r="AB85" i="10" s="1"/>
  <c r="AC46" i="10"/>
  <c r="AC85" i="10" s="1"/>
  <c r="AC66" i="10" s="1"/>
  <c r="AD46" i="10"/>
  <c r="AD85" i="10" s="1"/>
  <c r="AE46" i="10"/>
  <c r="AF46" i="10"/>
  <c r="AF85" i="10" s="1"/>
  <c r="AF66" i="10" s="1"/>
  <c r="AG46" i="10"/>
  <c r="AH46" i="10"/>
  <c r="AI46" i="10"/>
  <c r="AI85" i="10" s="1"/>
  <c r="AI66" i="10" s="1"/>
  <c r="AJ46" i="10"/>
  <c r="AK46" i="10"/>
  <c r="AL46" i="10"/>
  <c r="AL85" i="10" s="1"/>
  <c r="AL66" i="10" s="1"/>
  <c r="AM46" i="10"/>
  <c r="AM85" i="10" s="1"/>
  <c r="AN46" i="10"/>
  <c r="AN85" i="10" s="1"/>
  <c r="AO46" i="10"/>
  <c r="AO85" i="10" s="1"/>
  <c r="AO66" i="10" s="1"/>
  <c r="AP46" i="10"/>
  <c r="AP85" i="10" s="1"/>
  <c r="AQ46" i="10"/>
  <c r="AR46" i="10"/>
  <c r="AR85" i="10" s="1"/>
  <c r="AR66" i="10" s="1"/>
  <c r="AS46" i="10"/>
  <c r="AT46" i="10"/>
  <c r="AU46" i="10"/>
  <c r="AV46" i="10"/>
  <c r="AW46" i="10"/>
  <c r="AX46" i="10"/>
  <c r="AX85" i="10" s="1"/>
  <c r="AX66" i="10" s="1"/>
  <c r="AY46" i="10"/>
  <c r="AY85" i="10" s="1"/>
  <c r="AZ46" i="10"/>
  <c r="AZ85" i="10" s="1"/>
  <c r="BA46" i="10"/>
  <c r="BA85" i="10" s="1"/>
  <c r="BA66" i="10" s="1"/>
  <c r="BB46" i="10"/>
  <c r="BB85" i="10" s="1"/>
  <c r="BC46" i="10"/>
  <c r="BD46" i="10"/>
  <c r="BD85" i="10" s="1"/>
  <c r="BD66" i="10" s="1"/>
  <c r="BE46" i="10"/>
  <c r="BF46" i="10"/>
  <c r="BG46" i="10"/>
  <c r="BH46" i="10"/>
  <c r="BI46" i="10"/>
  <c r="BJ46" i="10"/>
  <c r="BJ85" i="10" s="1"/>
  <c r="BJ66" i="10" s="1"/>
  <c r="BK46" i="10"/>
  <c r="BK85" i="10" s="1"/>
  <c r="BK66" i="10" s="1"/>
  <c r="BL46" i="10"/>
  <c r="BL85" i="10" s="1"/>
  <c r="BM46" i="10"/>
  <c r="BM85" i="10" s="1"/>
  <c r="BM66" i="10" s="1"/>
  <c r="BN46" i="10"/>
  <c r="BN85" i="10" s="1"/>
  <c r="BO46" i="10"/>
  <c r="BP46" i="10"/>
  <c r="BP85" i="10" s="1"/>
  <c r="BP66" i="10" s="1"/>
  <c r="BQ46" i="10"/>
  <c r="BR46" i="10"/>
  <c r="BS46" i="10"/>
  <c r="BT46" i="10"/>
  <c r="BU46" i="10"/>
  <c r="BV46" i="10"/>
  <c r="BV85" i="10" s="1"/>
  <c r="BV66" i="10" s="1"/>
  <c r="BW46" i="10"/>
  <c r="BW85" i="10" s="1"/>
  <c r="BW66" i="10" s="1"/>
  <c r="BX46" i="10"/>
  <c r="BX85" i="10" s="1"/>
  <c r="BY46" i="10"/>
  <c r="BY85" i="10" s="1"/>
  <c r="BY66" i="10" s="1"/>
  <c r="BZ46" i="10"/>
  <c r="BZ85" i="10" s="1"/>
  <c r="CA46" i="10"/>
  <c r="CB46" i="10"/>
  <c r="CB85" i="10" s="1"/>
  <c r="CB66" i="10" s="1"/>
  <c r="CC46" i="10"/>
  <c r="CD46" i="10"/>
  <c r="CE46" i="10"/>
  <c r="CF46" i="10"/>
  <c r="CG46" i="10"/>
  <c r="CH46" i="10"/>
  <c r="CH85" i="10" s="1"/>
  <c r="CH66" i="10" s="1"/>
  <c r="CI46" i="10"/>
  <c r="CI85" i="10" s="1"/>
  <c r="CI66" i="10" s="1"/>
  <c r="CJ46" i="10"/>
  <c r="CJ85" i="10" s="1"/>
  <c r="CK46" i="10"/>
  <c r="CK85" i="10" s="1"/>
  <c r="CK66" i="10" s="1"/>
  <c r="CL46" i="10"/>
  <c r="CL85" i="10" s="1"/>
  <c r="CM46" i="10"/>
  <c r="CN46" i="10"/>
  <c r="CN85" i="10" s="1"/>
  <c r="CN66" i="10" s="1"/>
  <c r="CO46" i="10"/>
  <c r="CP46" i="10"/>
  <c r="CQ46" i="10"/>
  <c r="CR46" i="10"/>
  <c r="CS46" i="10"/>
  <c r="CT46" i="10"/>
  <c r="CT85" i="10" s="1"/>
  <c r="CT66" i="10" s="1"/>
  <c r="CU46" i="10"/>
  <c r="CU85" i="10" s="1"/>
  <c r="CU66" i="10" s="1"/>
  <c r="CV46" i="10"/>
  <c r="CV85" i="10" s="1"/>
  <c r="CW46" i="10"/>
  <c r="CW85" i="10" s="1"/>
  <c r="CW66" i="10" s="1"/>
  <c r="CX46" i="10"/>
  <c r="CX85" i="10" s="1"/>
  <c r="CY46" i="10"/>
  <c r="CZ46" i="10"/>
  <c r="CZ85" i="10" s="1"/>
  <c r="CZ66" i="10" s="1"/>
  <c r="DA46" i="10"/>
  <c r="DB46" i="10"/>
  <c r="DC46" i="10"/>
  <c r="DD46" i="10"/>
  <c r="DE46" i="10"/>
  <c r="DF46" i="10"/>
  <c r="DF85" i="10" s="1"/>
  <c r="DF66" i="10" s="1"/>
  <c r="DG46" i="10"/>
  <c r="DG85" i="10" s="1"/>
  <c r="DG66" i="10" s="1"/>
  <c r="DH46" i="10"/>
  <c r="DH85" i="10" s="1"/>
  <c r="DI46" i="10"/>
  <c r="DI85" i="10" s="1"/>
  <c r="DI66" i="10" s="1"/>
  <c r="DJ46" i="10"/>
  <c r="DJ85" i="10" s="1"/>
  <c r="DK46" i="10"/>
  <c r="DL46" i="10"/>
  <c r="DL85" i="10" s="1"/>
  <c r="DL66" i="10" s="1"/>
  <c r="DM46" i="10"/>
  <c r="DN46" i="10"/>
  <c r="DO46" i="10"/>
  <c r="DP46" i="10"/>
  <c r="DQ46" i="10"/>
  <c r="DR46" i="10"/>
  <c r="DR85" i="10" s="1"/>
  <c r="DR66" i="10" s="1"/>
  <c r="DS46" i="10"/>
  <c r="DS85" i="10" s="1"/>
  <c r="DS66" i="10" s="1"/>
  <c r="DT46" i="10"/>
  <c r="DT85" i="10" s="1"/>
  <c r="DU46" i="10"/>
  <c r="DU85" i="10" s="1"/>
  <c r="DU66" i="10" s="1"/>
  <c r="DV46" i="10"/>
  <c r="DV85" i="10" s="1"/>
  <c r="DW46" i="10"/>
  <c r="DX46" i="10"/>
  <c r="DX85" i="10" s="1"/>
  <c r="DX66" i="10" s="1"/>
  <c r="DY46" i="10"/>
  <c r="DZ46" i="10"/>
  <c r="EA46" i="10"/>
  <c r="EB46" i="10"/>
  <c r="EC46" i="10"/>
  <c r="ED46" i="10"/>
  <c r="ED85" i="10" s="1"/>
  <c r="ED66" i="10" s="1"/>
  <c r="EE46" i="10"/>
  <c r="EE85" i="10" s="1"/>
  <c r="EE66" i="10" s="1"/>
  <c r="EF46" i="10"/>
  <c r="EF85" i="10" s="1"/>
  <c r="EG46" i="10"/>
  <c r="EG85" i="10" s="1"/>
  <c r="EG66" i="10" s="1"/>
  <c r="EH46" i="10"/>
  <c r="EH85" i="10" s="1"/>
  <c r="EI46" i="10"/>
  <c r="EJ46" i="10"/>
  <c r="EJ85" i="10" s="1"/>
  <c r="EJ66" i="10" s="1"/>
  <c r="EK46" i="10"/>
  <c r="EL46" i="10"/>
  <c r="EM46" i="10"/>
  <c r="EM85" i="10" s="1"/>
  <c r="EM66" i="10" s="1"/>
  <c r="EN46" i="10"/>
  <c r="EO46" i="10"/>
  <c r="EP46" i="10"/>
  <c r="EP85" i="10" s="1"/>
  <c r="EP66" i="10" s="1"/>
  <c r="EQ46" i="10"/>
  <c r="EQ85" i="10" s="1"/>
  <c r="EQ66" i="10" s="1"/>
  <c r="ER46" i="10"/>
  <c r="ER85" i="10" s="1"/>
  <c r="ES46" i="10"/>
  <c r="ES85" i="10" s="1"/>
  <c r="ES66" i="10" s="1"/>
  <c r="ET46" i="10"/>
  <c r="ET85" i="10" s="1"/>
  <c r="EU46" i="10"/>
  <c r="EV46" i="10"/>
  <c r="EV85" i="10" s="1"/>
  <c r="EV66" i="10" s="1"/>
  <c r="EW46" i="10"/>
  <c r="EX46" i="10"/>
  <c r="EY46" i="10"/>
  <c r="EZ46" i="10"/>
  <c r="FA46" i="10"/>
  <c r="FB46" i="10"/>
  <c r="FB85" i="10" s="1"/>
  <c r="FB66" i="10" s="1"/>
  <c r="FC46" i="10"/>
  <c r="FC85" i="10" s="1"/>
  <c r="FC66" i="10" s="1"/>
  <c r="FD46" i="10"/>
  <c r="FD85" i="10" s="1"/>
  <c r="FE46" i="10"/>
  <c r="FE85" i="10" s="1"/>
  <c r="FE66" i="10" s="1"/>
  <c r="FF46" i="10"/>
  <c r="FF85" i="10" s="1"/>
  <c r="FG46" i="10"/>
  <c r="FH46" i="10"/>
  <c r="FH85" i="10" s="1"/>
  <c r="FH66" i="10" s="1"/>
  <c r="FI46" i="10"/>
  <c r="FJ46" i="10"/>
  <c r="FK46" i="10"/>
  <c r="FL46" i="10"/>
  <c r="FM46" i="10"/>
  <c r="FN46" i="10"/>
  <c r="FN85" i="10" s="1"/>
  <c r="FN66" i="10" s="1"/>
  <c r="FO46" i="10"/>
  <c r="FO85" i="10" s="1"/>
  <c r="FO66" i="10" s="1"/>
  <c r="FP46" i="10"/>
  <c r="FP85" i="10" s="1"/>
  <c r="FQ46" i="10"/>
  <c r="FQ85" i="10" s="1"/>
  <c r="FQ66" i="10" s="1"/>
  <c r="FR46" i="10"/>
  <c r="FR85" i="10" s="1"/>
  <c r="FS46" i="10"/>
  <c r="FT46" i="10"/>
  <c r="FT85" i="10" s="1"/>
  <c r="FT66" i="10" s="1"/>
  <c r="FU46" i="10"/>
  <c r="FV46" i="10"/>
  <c r="FW46" i="10"/>
  <c r="FW85" i="10" s="1"/>
  <c r="FW66" i="10" s="1"/>
  <c r="FX46" i="10"/>
  <c r="FY46" i="10"/>
  <c r="FZ46" i="10"/>
  <c r="FZ85" i="10" s="1"/>
  <c r="FZ66" i="10" s="1"/>
  <c r="GA46" i="10"/>
  <c r="GA85" i="10" s="1"/>
  <c r="GA66" i="10" s="1"/>
  <c r="GB46" i="10"/>
  <c r="GB85" i="10" s="1"/>
  <c r="GC46" i="10"/>
  <c r="GC85" i="10" s="1"/>
  <c r="GC66" i="10" s="1"/>
  <c r="GD46" i="10"/>
  <c r="GD85" i="10" s="1"/>
  <c r="GE46" i="10"/>
  <c r="GF46" i="10"/>
  <c r="GF85" i="10" s="1"/>
  <c r="GF66" i="10" s="1"/>
  <c r="GG46" i="10"/>
  <c r="GH46" i="10"/>
  <c r="GI46" i="10"/>
  <c r="GJ46" i="10"/>
  <c r="GK46" i="10"/>
  <c r="GL46" i="10"/>
  <c r="GL85" i="10" s="1"/>
  <c r="GL66" i="10" s="1"/>
  <c r="GM46" i="10"/>
  <c r="GM85" i="10" s="1"/>
  <c r="GM66" i="10" s="1"/>
  <c r="GN46" i="10"/>
  <c r="GN85" i="10" s="1"/>
  <c r="GO46" i="10"/>
  <c r="GO85" i="10" s="1"/>
  <c r="GO66" i="10" s="1"/>
  <c r="GP46" i="10"/>
  <c r="GP85" i="10" s="1"/>
  <c r="GQ46" i="10"/>
  <c r="GR46" i="10"/>
  <c r="GR85" i="10" s="1"/>
  <c r="GR66" i="10" s="1"/>
  <c r="GS46" i="10"/>
  <c r="GT46" i="10"/>
  <c r="GU46" i="10"/>
  <c r="GV46" i="10"/>
  <c r="GW46" i="10"/>
  <c r="GX46" i="10"/>
  <c r="GX85" i="10" s="1"/>
  <c r="GX66" i="10" s="1"/>
  <c r="GY46" i="10"/>
  <c r="GY85" i="10" s="1"/>
  <c r="GY66" i="10" s="1"/>
  <c r="GZ46" i="10"/>
  <c r="GZ85" i="10" s="1"/>
  <c r="HA46" i="10"/>
  <c r="HA85" i="10" s="1"/>
  <c r="HA66" i="10" s="1"/>
  <c r="HB46" i="10"/>
  <c r="HB85" i="10" s="1"/>
  <c r="HC46" i="10"/>
  <c r="HD46" i="10"/>
  <c r="HD85" i="10" s="1"/>
  <c r="HD66" i="10" s="1"/>
  <c r="HE46" i="10"/>
  <c r="HF46" i="10"/>
  <c r="HG46" i="10"/>
  <c r="HH46" i="10"/>
  <c r="HI46" i="10"/>
  <c r="HJ46" i="10"/>
  <c r="HJ85" i="10" s="1"/>
  <c r="HJ66" i="10" s="1"/>
  <c r="HK46" i="10"/>
  <c r="HK85" i="10" s="1"/>
  <c r="HK66" i="10" s="1"/>
  <c r="HL46" i="10"/>
  <c r="HL85" i="10" s="1"/>
  <c r="HM46" i="10"/>
  <c r="HM85" i="10" s="1"/>
  <c r="HM66" i="10" s="1"/>
  <c r="HN46" i="10"/>
  <c r="HN85" i="10" s="1"/>
  <c r="HO46" i="10"/>
  <c r="HP46" i="10"/>
  <c r="HP85" i="10" s="1"/>
  <c r="HP66" i="10" s="1"/>
  <c r="HQ46" i="10"/>
  <c r="HR46" i="10"/>
  <c r="HS46" i="10"/>
  <c r="HT46" i="10"/>
  <c r="HU46" i="10"/>
  <c r="HV46" i="10"/>
  <c r="HV85" i="10" s="1"/>
  <c r="HV66" i="10" s="1"/>
  <c r="HW46" i="10"/>
  <c r="HW85" i="10" s="1"/>
  <c r="HW66" i="10" s="1"/>
  <c r="HX46" i="10"/>
  <c r="HX85" i="10" s="1"/>
  <c r="HY46" i="10"/>
  <c r="HY85" i="10" s="1"/>
  <c r="HY66" i="10" s="1"/>
  <c r="HZ46" i="10"/>
  <c r="HZ85" i="10" s="1"/>
  <c r="IA46" i="10"/>
  <c r="IB46" i="10"/>
  <c r="IB85" i="10" s="1"/>
  <c r="IB66" i="10" s="1"/>
  <c r="IC46" i="10"/>
  <c r="ID46" i="10"/>
  <c r="IE46" i="10"/>
  <c r="IF46" i="10"/>
  <c r="IG46" i="10"/>
  <c r="IH46" i="10"/>
  <c r="IH85" i="10" s="1"/>
  <c r="IH66" i="10" s="1"/>
  <c r="II46" i="10"/>
  <c r="II85" i="10" s="1"/>
  <c r="II66" i="10" s="1"/>
  <c r="IJ46" i="10"/>
  <c r="IJ85" i="10" s="1"/>
  <c r="IK46" i="10"/>
  <c r="IK85" i="10" s="1"/>
  <c r="IK66" i="10" s="1"/>
  <c r="IL46" i="10"/>
  <c r="IL85" i="10" s="1"/>
  <c r="IM46" i="10"/>
  <c r="IN46" i="10"/>
  <c r="IN85" i="10" s="1"/>
  <c r="IN66" i="10" s="1"/>
  <c r="IO46" i="10"/>
  <c r="IP46" i="10"/>
  <c r="IQ46" i="10"/>
  <c r="IR46" i="10"/>
  <c r="IS46" i="10"/>
  <c r="IT46" i="10"/>
  <c r="IT85" i="10" s="1"/>
  <c r="IT66" i="10" s="1"/>
  <c r="IU46" i="10"/>
  <c r="IU85" i="10" s="1"/>
  <c r="IU66" i="10" s="1"/>
  <c r="IV46" i="10"/>
  <c r="IV85" i="10" s="1"/>
  <c r="IW46" i="10"/>
  <c r="IW85" i="10" s="1"/>
  <c r="IW66" i="10" s="1"/>
  <c r="IX46" i="10"/>
  <c r="IX85" i="10" s="1"/>
  <c r="IY46" i="10"/>
  <c r="IZ46" i="10"/>
  <c r="IZ85" i="10" s="1"/>
  <c r="IZ66" i="10" s="1"/>
  <c r="JA46" i="10"/>
  <c r="JB46" i="10"/>
  <c r="JC46" i="10"/>
  <c r="JD46" i="10"/>
  <c r="JE46" i="10"/>
  <c r="JF46" i="10"/>
  <c r="JF85" i="10" s="1"/>
  <c r="JF66" i="10" s="1"/>
  <c r="JG46" i="10"/>
  <c r="JG85" i="10" s="1"/>
  <c r="JG66" i="10" s="1"/>
  <c r="JH46" i="10"/>
  <c r="JH85" i="10" s="1"/>
  <c r="JI46" i="10"/>
  <c r="JI85" i="10" s="1"/>
  <c r="JI66" i="10" s="1"/>
  <c r="JJ46" i="10"/>
  <c r="JJ85" i="10" s="1"/>
  <c r="JK46" i="10"/>
  <c r="JL46" i="10"/>
  <c r="JL85" i="10" s="1"/>
  <c r="JL66" i="10" s="1"/>
  <c r="JM46" i="10"/>
  <c r="JN46" i="10"/>
  <c r="JO46" i="10"/>
  <c r="JP46" i="10"/>
  <c r="JQ46" i="10"/>
  <c r="JR46" i="10"/>
  <c r="JR85" i="10" s="1"/>
  <c r="JR66" i="10" s="1"/>
  <c r="JS46" i="10"/>
  <c r="JS85" i="10" s="1"/>
  <c r="JS66" i="10" s="1"/>
  <c r="JT46" i="10"/>
  <c r="JT85" i="10" s="1"/>
  <c r="JU46" i="10"/>
  <c r="JU85" i="10" s="1"/>
  <c r="JU66" i="10" s="1"/>
  <c r="JV46" i="10"/>
  <c r="JV85" i="10" s="1"/>
  <c r="JW46" i="10"/>
  <c r="JX46" i="10"/>
  <c r="JX85" i="10" s="1"/>
  <c r="JX66" i="10" s="1"/>
  <c r="JY46" i="10"/>
  <c r="JZ46" i="10"/>
  <c r="KA46" i="10"/>
  <c r="KA85" i="10" s="1"/>
  <c r="KA66" i="10" s="1"/>
  <c r="KB46" i="10"/>
  <c r="KC46" i="10"/>
  <c r="KD46" i="10"/>
  <c r="KD85" i="10" s="1"/>
  <c r="KD66" i="10" s="1"/>
  <c r="KE46" i="10"/>
  <c r="KE85" i="10" s="1"/>
  <c r="KE66" i="10" s="1"/>
  <c r="KF46" i="10"/>
  <c r="KF85" i="10" s="1"/>
  <c r="KG46" i="10"/>
  <c r="KG85" i="10" s="1"/>
  <c r="KG66" i="10" s="1"/>
  <c r="KH46" i="10"/>
  <c r="KH85" i="10" s="1"/>
  <c r="KI46" i="10"/>
  <c r="KJ46" i="10"/>
  <c r="KJ85" i="10" s="1"/>
  <c r="KJ66" i="10" s="1"/>
  <c r="KK46" i="10"/>
  <c r="KL46" i="10"/>
  <c r="KM46" i="10"/>
  <c r="KN46" i="10"/>
  <c r="KO46" i="10"/>
  <c r="KP46" i="10"/>
  <c r="KP85" i="10" s="1"/>
  <c r="KP66" i="10" s="1"/>
  <c r="KQ46" i="10"/>
  <c r="KQ85" i="10" s="1"/>
  <c r="KQ66" i="10" s="1"/>
  <c r="KR46" i="10"/>
  <c r="KR85" i="10" s="1"/>
  <c r="KS46" i="10"/>
  <c r="KS85" i="10" s="1"/>
  <c r="KS66" i="10" s="1"/>
  <c r="KT46" i="10"/>
  <c r="KT85" i="10" s="1"/>
  <c r="KU46" i="10"/>
  <c r="KV46" i="10"/>
  <c r="KV85" i="10" s="1"/>
  <c r="KV66" i="10" s="1"/>
  <c r="KW46" i="10"/>
  <c r="KX46" i="10"/>
  <c r="KY46" i="10"/>
  <c r="KZ46" i="10"/>
  <c r="LA46" i="10"/>
  <c r="LB46" i="10"/>
  <c r="LB85" i="10" s="1"/>
  <c r="LB66" i="10" s="1"/>
  <c r="LC46" i="10"/>
  <c r="LC85" i="10" s="1"/>
  <c r="LC66" i="10" s="1"/>
  <c r="LD46" i="10"/>
  <c r="LD85" i="10" s="1"/>
  <c r="LE46" i="10"/>
  <c r="LE85" i="10" s="1"/>
  <c r="LE66" i="10" s="1"/>
  <c r="LF46" i="10"/>
  <c r="LF85" i="10" s="1"/>
  <c r="LG46" i="10"/>
  <c r="LH46" i="10"/>
  <c r="LH85" i="10" s="1"/>
  <c r="LH66" i="10" s="1"/>
  <c r="LI46" i="10"/>
  <c r="LJ46" i="10"/>
  <c r="LK46" i="10"/>
  <c r="LK85" i="10" s="1"/>
  <c r="LK66" i="10" s="1"/>
  <c r="LL46" i="10"/>
  <c r="LM46" i="10"/>
  <c r="LN46" i="10"/>
  <c r="LN85" i="10" s="1"/>
  <c r="LN66" i="10" s="1"/>
  <c r="LO46" i="10"/>
  <c r="LO85" i="10" s="1"/>
  <c r="LO66" i="10" s="1"/>
  <c r="LP46" i="10"/>
  <c r="LP85" i="10" s="1"/>
  <c r="LQ46" i="10"/>
  <c r="LQ85" i="10" s="1"/>
  <c r="LQ66" i="10" s="1"/>
  <c r="LR46" i="10"/>
  <c r="LR85" i="10" s="1"/>
  <c r="LS46" i="10"/>
  <c r="LT46" i="10"/>
  <c r="LT85" i="10" s="1"/>
  <c r="LT66" i="10" s="1"/>
  <c r="LU46" i="10"/>
  <c r="LV46" i="10"/>
  <c r="LW46" i="10"/>
  <c r="LX46" i="10"/>
  <c r="LY46" i="10"/>
  <c r="LZ46" i="10"/>
  <c r="LZ85" i="10" s="1"/>
  <c r="LZ66" i="10" s="1"/>
  <c r="MA46" i="10"/>
  <c r="MA85" i="10" s="1"/>
  <c r="MA66" i="10" s="1"/>
  <c r="MB46" i="10"/>
  <c r="MB85" i="10" s="1"/>
  <c r="MC46" i="10"/>
  <c r="MC85" i="10" s="1"/>
  <c r="MC66" i="10" s="1"/>
  <c r="MD46" i="10"/>
  <c r="MD85" i="10" s="1"/>
  <c r="ME46" i="10"/>
  <c r="MF46" i="10"/>
  <c r="MF85" i="10" s="1"/>
  <c r="MF66" i="10" s="1"/>
  <c r="MG46" i="10"/>
  <c r="MH46" i="10"/>
  <c r="MI46" i="10"/>
  <c r="MJ46" i="10"/>
  <c r="MK46" i="10"/>
  <c r="ML46" i="10"/>
  <c r="ML85" i="10" s="1"/>
  <c r="ML66" i="10" s="1"/>
  <c r="MM46" i="10"/>
  <c r="MM85" i="10" s="1"/>
  <c r="MM66" i="10" s="1"/>
  <c r="MN46" i="10"/>
  <c r="MN85" i="10" s="1"/>
  <c r="MO46" i="10"/>
  <c r="MO85" i="10" s="1"/>
  <c r="MO66" i="10" s="1"/>
  <c r="MP46" i="10"/>
  <c r="MP85" i="10" s="1"/>
  <c r="MQ46" i="10"/>
  <c r="MR46" i="10"/>
  <c r="MR85" i="10" s="1"/>
  <c r="MR66" i="10" s="1"/>
  <c r="MS46" i="10"/>
  <c r="MT46" i="10"/>
  <c r="MU46" i="10"/>
  <c r="MV46" i="10"/>
  <c r="MW46" i="10"/>
  <c r="MX46" i="10"/>
  <c r="MX85" i="10" s="1"/>
  <c r="MX66" i="10" s="1"/>
  <c r="MY46" i="10"/>
  <c r="MY85" i="10" s="1"/>
  <c r="MY66" i="10" s="1"/>
  <c r="MZ46" i="10"/>
  <c r="MZ85" i="10" s="1"/>
  <c r="NA46" i="10"/>
  <c r="NA85" i="10" s="1"/>
  <c r="NA66" i="10" s="1"/>
  <c r="NB46" i="10"/>
  <c r="NB85" i="10" s="1"/>
  <c r="NC46" i="10"/>
  <c r="ND46" i="10"/>
  <c r="ND85" i="10" s="1"/>
  <c r="ND66" i="10" s="1"/>
  <c r="K47" i="10"/>
  <c r="L47" i="10"/>
  <c r="M47" i="10"/>
  <c r="N47" i="10"/>
  <c r="O47" i="10"/>
  <c r="P47" i="10"/>
  <c r="P86" i="10" s="1"/>
  <c r="P67" i="10" s="1"/>
  <c r="Q47" i="10"/>
  <c r="Q86" i="10" s="1"/>
  <c r="Q67" i="10" s="1"/>
  <c r="R47" i="10"/>
  <c r="R86" i="10" s="1"/>
  <c r="R67" i="10" s="1"/>
  <c r="S47" i="10"/>
  <c r="S86" i="10" s="1"/>
  <c r="S67" i="10" s="1"/>
  <c r="T47" i="10"/>
  <c r="T86" i="10" s="1"/>
  <c r="T67" i="10" s="1"/>
  <c r="U47" i="10"/>
  <c r="V47" i="10"/>
  <c r="V86" i="10" s="1"/>
  <c r="V67" i="10" s="1"/>
  <c r="W47" i="10"/>
  <c r="X47" i="10"/>
  <c r="Y47" i="10"/>
  <c r="Z47" i="10"/>
  <c r="AA47" i="10"/>
  <c r="AB47" i="10"/>
  <c r="AB86" i="10" s="1"/>
  <c r="AB67" i="10" s="1"/>
  <c r="AC47" i="10"/>
  <c r="AC86" i="10" s="1"/>
  <c r="AC67" i="10" s="1"/>
  <c r="AD47" i="10"/>
  <c r="AD86" i="10" s="1"/>
  <c r="AD67" i="10" s="1"/>
  <c r="AE47" i="10"/>
  <c r="AE86" i="10" s="1"/>
  <c r="AE67" i="10" s="1"/>
  <c r="AF47" i="10"/>
  <c r="AF86" i="10" s="1"/>
  <c r="AF67" i="10" s="1"/>
  <c r="AG47" i="10"/>
  <c r="AH47" i="10"/>
  <c r="AH86" i="10" s="1"/>
  <c r="AH67" i="10" s="1"/>
  <c r="AI47" i="10"/>
  <c r="AJ47" i="10"/>
  <c r="AK47" i="10"/>
  <c r="AL47" i="10"/>
  <c r="AM47" i="10"/>
  <c r="AN47" i="10"/>
  <c r="AN86" i="10" s="1"/>
  <c r="AN67" i="10" s="1"/>
  <c r="AO47" i="10"/>
  <c r="AO86" i="10" s="1"/>
  <c r="AO67" i="10" s="1"/>
  <c r="AP47" i="10"/>
  <c r="AP86" i="10" s="1"/>
  <c r="AP67" i="10" s="1"/>
  <c r="AQ47" i="10"/>
  <c r="AQ86" i="10" s="1"/>
  <c r="AQ67" i="10" s="1"/>
  <c r="AR47" i="10"/>
  <c r="AR86" i="10" s="1"/>
  <c r="AR67" i="10" s="1"/>
  <c r="AS47" i="10"/>
  <c r="AT47" i="10"/>
  <c r="AT86" i="10" s="1"/>
  <c r="AT67" i="10" s="1"/>
  <c r="AU47" i="10"/>
  <c r="AV47" i="10"/>
  <c r="AW47" i="10"/>
  <c r="AX47" i="10"/>
  <c r="AY47" i="10"/>
  <c r="AZ47" i="10"/>
  <c r="AZ86" i="10" s="1"/>
  <c r="AZ67" i="10" s="1"/>
  <c r="BA47" i="10"/>
  <c r="BA86" i="10" s="1"/>
  <c r="BA67" i="10" s="1"/>
  <c r="BB47" i="10"/>
  <c r="BB86" i="10" s="1"/>
  <c r="BB67" i="10" s="1"/>
  <c r="BC47" i="10"/>
  <c r="BC86" i="10" s="1"/>
  <c r="BC67" i="10" s="1"/>
  <c r="BD47" i="10"/>
  <c r="BD86" i="10" s="1"/>
  <c r="BD67" i="10" s="1"/>
  <c r="BE47" i="10"/>
  <c r="BF47" i="10"/>
  <c r="BF86" i="10" s="1"/>
  <c r="BF67" i="10" s="1"/>
  <c r="BG47" i="10"/>
  <c r="BH47" i="10"/>
  <c r="BI47" i="10"/>
  <c r="BJ47" i="10"/>
  <c r="BK47" i="10"/>
  <c r="BL47" i="10"/>
  <c r="BL86" i="10" s="1"/>
  <c r="BL67" i="10" s="1"/>
  <c r="BM47" i="10"/>
  <c r="BM86" i="10" s="1"/>
  <c r="BM67" i="10" s="1"/>
  <c r="BN47" i="10"/>
  <c r="BN86" i="10" s="1"/>
  <c r="BN67" i="10" s="1"/>
  <c r="BO47" i="10"/>
  <c r="BO86" i="10" s="1"/>
  <c r="BO67" i="10" s="1"/>
  <c r="BP47" i="10"/>
  <c r="BP86" i="10" s="1"/>
  <c r="BP67" i="10" s="1"/>
  <c r="BQ47" i="10"/>
  <c r="BR47" i="10"/>
  <c r="BR86" i="10" s="1"/>
  <c r="BR67" i="10" s="1"/>
  <c r="BS47" i="10"/>
  <c r="BT47" i="10"/>
  <c r="BU47" i="10"/>
  <c r="BU86" i="10" s="1"/>
  <c r="BU67" i="10" s="1"/>
  <c r="BV47" i="10"/>
  <c r="BW47" i="10"/>
  <c r="BX47" i="10"/>
  <c r="BX86" i="10" s="1"/>
  <c r="BX67" i="10" s="1"/>
  <c r="BY47" i="10"/>
  <c r="BY86" i="10" s="1"/>
  <c r="BY67" i="10" s="1"/>
  <c r="BZ47" i="10"/>
  <c r="BZ86" i="10" s="1"/>
  <c r="BZ67" i="10" s="1"/>
  <c r="CA47" i="10"/>
  <c r="CA86" i="10" s="1"/>
  <c r="CA67" i="10" s="1"/>
  <c r="CB47" i="10"/>
  <c r="CB86" i="10" s="1"/>
  <c r="CB67" i="10" s="1"/>
  <c r="CC47" i="10"/>
  <c r="CD47" i="10"/>
  <c r="CD86" i="10" s="1"/>
  <c r="CD67" i="10" s="1"/>
  <c r="CE47" i="10"/>
  <c r="CF47" i="10"/>
  <c r="CG47" i="10"/>
  <c r="CH47" i="10"/>
  <c r="CI47" i="10"/>
  <c r="CJ47" i="10"/>
  <c r="CJ86" i="10" s="1"/>
  <c r="CJ67" i="10" s="1"/>
  <c r="CK47" i="10"/>
  <c r="CK86" i="10" s="1"/>
  <c r="CK67" i="10" s="1"/>
  <c r="CL47" i="10"/>
  <c r="CL86" i="10" s="1"/>
  <c r="CL67" i="10" s="1"/>
  <c r="CM47" i="10"/>
  <c r="CM86" i="10" s="1"/>
  <c r="CM67" i="10" s="1"/>
  <c r="CN47" i="10"/>
  <c r="CN86" i="10" s="1"/>
  <c r="CN67" i="10" s="1"/>
  <c r="CO47" i="10"/>
  <c r="CP47" i="10"/>
  <c r="CP86" i="10" s="1"/>
  <c r="CP67" i="10" s="1"/>
  <c r="CQ47" i="10"/>
  <c r="CR47" i="10"/>
  <c r="CS47" i="10"/>
  <c r="CT47" i="10"/>
  <c r="CU47" i="10"/>
  <c r="CV47" i="10"/>
  <c r="CV86" i="10" s="1"/>
  <c r="CV67" i="10" s="1"/>
  <c r="CW47" i="10"/>
  <c r="CX47" i="10"/>
  <c r="CX86" i="10" s="1"/>
  <c r="CX67" i="10" s="1"/>
  <c r="CY47" i="10"/>
  <c r="CY86" i="10" s="1"/>
  <c r="CY67" i="10" s="1"/>
  <c r="CZ47" i="10"/>
  <c r="CZ86" i="10" s="1"/>
  <c r="CZ67" i="10" s="1"/>
  <c r="DA47" i="10"/>
  <c r="DB47" i="10"/>
  <c r="DB86" i="10" s="1"/>
  <c r="DB67" i="10" s="1"/>
  <c r="DC47" i="10"/>
  <c r="DD47" i="10"/>
  <c r="DE47" i="10"/>
  <c r="DE86" i="10" s="1"/>
  <c r="DE67" i="10" s="1"/>
  <c r="DF47" i="10"/>
  <c r="DG47" i="10"/>
  <c r="DH47" i="10"/>
  <c r="DH86" i="10" s="1"/>
  <c r="DH67" i="10" s="1"/>
  <c r="DI47" i="10"/>
  <c r="DI86" i="10" s="1"/>
  <c r="DJ47" i="10"/>
  <c r="DJ86" i="10" s="1"/>
  <c r="DJ67" i="10" s="1"/>
  <c r="DK47" i="10"/>
  <c r="DK86" i="10" s="1"/>
  <c r="DK67" i="10" s="1"/>
  <c r="DL47" i="10"/>
  <c r="DL86" i="10" s="1"/>
  <c r="DL67" i="10" s="1"/>
  <c r="DM47" i="10"/>
  <c r="DN47" i="10"/>
  <c r="DN86" i="10" s="1"/>
  <c r="DN67" i="10" s="1"/>
  <c r="DO47" i="10"/>
  <c r="DP47" i="10"/>
  <c r="DQ47" i="10"/>
  <c r="DR47" i="10"/>
  <c r="DS47" i="10"/>
  <c r="DT47" i="10"/>
  <c r="DT86" i="10" s="1"/>
  <c r="DT67" i="10" s="1"/>
  <c r="DU47" i="10"/>
  <c r="DV47" i="10"/>
  <c r="DV86" i="10" s="1"/>
  <c r="DV67" i="10" s="1"/>
  <c r="DW47" i="10"/>
  <c r="DW86" i="10" s="1"/>
  <c r="DW67" i="10" s="1"/>
  <c r="DX47" i="10"/>
  <c r="DX86" i="10" s="1"/>
  <c r="DX67" i="10" s="1"/>
  <c r="DY47" i="10"/>
  <c r="DZ47" i="10"/>
  <c r="DZ86" i="10" s="1"/>
  <c r="DZ67" i="10" s="1"/>
  <c r="EA47" i="10"/>
  <c r="EB47" i="10"/>
  <c r="EC47" i="10"/>
  <c r="ED47" i="10"/>
  <c r="EE47" i="10"/>
  <c r="EF47" i="10"/>
  <c r="EF86" i="10" s="1"/>
  <c r="EF67" i="10" s="1"/>
  <c r="EG47" i="10"/>
  <c r="EG86" i="10" s="1"/>
  <c r="EG67" i="10" s="1"/>
  <c r="EH47" i="10"/>
  <c r="EH86" i="10" s="1"/>
  <c r="EH67" i="10" s="1"/>
  <c r="EI47" i="10"/>
  <c r="EI86" i="10" s="1"/>
  <c r="EI67" i="10" s="1"/>
  <c r="EJ47" i="10"/>
  <c r="EJ86" i="10" s="1"/>
  <c r="EJ67" i="10" s="1"/>
  <c r="EK47" i="10"/>
  <c r="EL47" i="10"/>
  <c r="EL86" i="10" s="1"/>
  <c r="EL67" i="10" s="1"/>
  <c r="EM47" i="10"/>
  <c r="EN47" i="10"/>
  <c r="EO47" i="10"/>
  <c r="EP47" i="10"/>
  <c r="EQ47" i="10"/>
  <c r="ER47" i="10"/>
  <c r="ER86" i="10" s="1"/>
  <c r="ER67" i="10" s="1"/>
  <c r="ES47" i="10"/>
  <c r="ES86" i="10" s="1"/>
  <c r="ET47" i="10"/>
  <c r="ET86" i="10" s="1"/>
  <c r="ET67" i="10" s="1"/>
  <c r="EU47" i="10"/>
  <c r="EU86" i="10" s="1"/>
  <c r="EU67" i="10" s="1"/>
  <c r="EV47" i="10"/>
  <c r="EV86" i="10" s="1"/>
  <c r="EV67" i="10" s="1"/>
  <c r="EW47" i="10"/>
  <c r="EX47" i="10"/>
  <c r="EX86" i="10" s="1"/>
  <c r="EX67" i="10" s="1"/>
  <c r="EY47" i="10"/>
  <c r="EZ47" i="10"/>
  <c r="FA47" i="10"/>
  <c r="FB47" i="10"/>
  <c r="FC47" i="10"/>
  <c r="FD47" i="10"/>
  <c r="FD86" i="10" s="1"/>
  <c r="FD67" i="10" s="1"/>
  <c r="FE47" i="10"/>
  <c r="FE86" i="10" s="1"/>
  <c r="FE67" i="10" s="1"/>
  <c r="FF47" i="10"/>
  <c r="FF86" i="10" s="1"/>
  <c r="FF67" i="10" s="1"/>
  <c r="FG47" i="10"/>
  <c r="FG86" i="10" s="1"/>
  <c r="FG67" i="10" s="1"/>
  <c r="FH47" i="10"/>
  <c r="FH86" i="10" s="1"/>
  <c r="FH67" i="10" s="1"/>
  <c r="FI47" i="10"/>
  <c r="FJ47" i="10"/>
  <c r="FJ86" i="10" s="1"/>
  <c r="FJ67" i="10" s="1"/>
  <c r="FK47" i="10"/>
  <c r="FL47" i="10"/>
  <c r="FM47" i="10"/>
  <c r="FN47" i="10"/>
  <c r="FO47" i="10"/>
  <c r="FP47" i="10"/>
  <c r="FP86" i="10" s="1"/>
  <c r="FP67" i="10" s="1"/>
  <c r="FQ47" i="10"/>
  <c r="FQ86" i="10" s="1"/>
  <c r="FQ67" i="10" s="1"/>
  <c r="FR47" i="10"/>
  <c r="FR86" i="10" s="1"/>
  <c r="FR67" i="10" s="1"/>
  <c r="FS47" i="10"/>
  <c r="FS86" i="10" s="1"/>
  <c r="FS67" i="10" s="1"/>
  <c r="FT47" i="10"/>
  <c r="FT86" i="10" s="1"/>
  <c r="FT67" i="10" s="1"/>
  <c r="FU47" i="10"/>
  <c r="FV47" i="10"/>
  <c r="FV86" i="10" s="1"/>
  <c r="FV67" i="10" s="1"/>
  <c r="FW47" i="10"/>
  <c r="FX47" i="10"/>
  <c r="FY47" i="10"/>
  <c r="FZ47" i="10"/>
  <c r="GA47" i="10"/>
  <c r="GB47" i="10"/>
  <c r="GB86" i="10" s="1"/>
  <c r="GB67" i="10" s="1"/>
  <c r="GC47" i="10"/>
  <c r="GC86" i="10" s="1"/>
  <c r="GC67" i="10" s="1"/>
  <c r="GD47" i="10"/>
  <c r="GD86" i="10" s="1"/>
  <c r="GD67" i="10" s="1"/>
  <c r="GE47" i="10"/>
  <c r="GE86" i="10" s="1"/>
  <c r="GE67" i="10" s="1"/>
  <c r="GF47" i="10"/>
  <c r="GF86" i="10" s="1"/>
  <c r="GF67" i="10" s="1"/>
  <c r="GG47" i="10"/>
  <c r="GH47" i="10"/>
  <c r="GH86" i="10" s="1"/>
  <c r="GH67" i="10" s="1"/>
  <c r="GI47" i="10"/>
  <c r="GJ47" i="10"/>
  <c r="GK47" i="10"/>
  <c r="GL47" i="10"/>
  <c r="GM47" i="10"/>
  <c r="GN47" i="10"/>
  <c r="GN86" i="10" s="1"/>
  <c r="GN67" i="10" s="1"/>
  <c r="GO47" i="10"/>
  <c r="GO86" i="10" s="1"/>
  <c r="GP47" i="10"/>
  <c r="GP86" i="10" s="1"/>
  <c r="GP67" i="10" s="1"/>
  <c r="GQ47" i="10"/>
  <c r="GQ86" i="10" s="1"/>
  <c r="GQ67" i="10" s="1"/>
  <c r="GR47" i="10"/>
  <c r="GR86" i="10" s="1"/>
  <c r="GR67" i="10" s="1"/>
  <c r="GS47" i="10"/>
  <c r="GT47" i="10"/>
  <c r="GT86" i="10" s="1"/>
  <c r="GT67" i="10" s="1"/>
  <c r="GU47" i="10"/>
  <c r="GV47" i="10"/>
  <c r="GW47" i="10"/>
  <c r="GX47" i="10"/>
  <c r="GY47" i="10"/>
  <c r="GZ47" i="10"/>
  <c r="GZ86" i="10" s="1"/>
  <c r="GZ67" i="10" s="1"/>
  <c r="HA47" i="10"/>
  <c r="HA86" i="10" s="1"/>
  <c r="HA67" i="10" s="1"/>
  <c r="HB47" i="10"/>
  <c r="HB86" i="10" s="1"/>
  <c r="HB67" i="10" s="1"/>
  <c r="HC47" i="10"/>
  <c r="HC86" i="10" s="1"/>
  <c r="HC67" i="10" s="1"/>
  <c r="HD47" i="10"/>
  <c r="HD86" i="10" s="1"/>
  <c r="HD67" i="10" s="1"/>
  <c r="HE47" i="10"/>
  <c r="HF47" i="10"/>
  <c r="HF86" i="10" s="1"/>
  <c r="HF67" i="10" s="1"/>
  <c r="HG47" i="10"/>
  <c r="HH47" i="10"/>
  <c r="HI47" i="10"/>
  <c r="HI86" i="10" s="1"/>
  <c r="HI67" i="10" s="1"/>
  <c r="HJ47" i="10"/>
  <c r="HK47" i="10"/>
  <c r="HL47" i="10"/>
  <c r="HL86" i="10" s="1"/>
  <c r="HL67" i="10" s="1"/>
  <c r="HM47" i="10"/>
  <c r="HM86" i="10" s="1"/>
  <c r="HM67" i="10" s="1"/>
  <c r="HN47" i="10"/>
  <c r="HN86" i="10" s="1"/>
  <c r="HN67" i="10" s="1"/>
  <c r="HO47" i="10"/>
  <c r="HO86" i="10" s="1"/>
  <c r="HO67" i="10" s="1"/>
  <c r="HP47" i="10"/>
  <c r="HP86" i="10" s="1"/>
  <c r="HP67" i="10" s="1"/>
  <c r="HQ47" i="10"/>
  <c r="HR47" i="10"/>
  <c r="HR86" i="10" s="1"/>
  <c r="HR67" i="10" s="1"/>
  <c r="HS47" i="10"/>
  <c r="HT47" i="10"/>
  <c r="HU47" i="10"/>
  <c r="HV47" i="10"/>
  <c r="HW47" i="10"/>
  <c r="HX47" i="10"/>
  <c r="HX86" i="10" s="1"/>
  <c r="HX67" i="10" s="1"/>
  <c r="HY47" i="10"/>
  <c r="HY86" i="10" s="1"/>
  <c r="HZ47" i="10"/>
  <c r="HZ86" i="10" s="1"/>
  <c r="HZ67" i="10" s="1"/>
  <c r="IA47" i="10"/>
  <c r="IA86" i="10" s="1"/>
  <c r="IA67" i="10" s="1"/>
  <c r="IB47" i="10"/>
  <c r="IB86" i="10" s="1"/>
  <c r="IB67" i="10" s="1"/>
  <c r="IC47" i="10"/>
  <c r="ID47" i="10"/>
  <c r="ID86" i="10" s="1"/>
  <c r="ID67" i="10" s="1"/>
  <c r="IE47" i="10"/>
  <c r="IF47" i="10"/>
  <c r="IG47" i="10"/>
  <c r="IH47" i="10"/>
  <c r="II47" i="10"/>
  <c r="IJ47" i="10"/>
  <c r="IJ86" i="10" s="1"/>
  <c r="IJ67" i="10" s="1"/>
  <c r="IK47" i="10"/>
  <c r="IK86" i="10" s="1"/>
  <c r="IL47" i="10"/>
  <c r="IL86" i="10" s="1"/>
  <c r="IL67" i="10" s="1"/>
  <c r="IM47" i="10"/>
  <c r="IM86" i="10" s="1"/>
  <c r="IM67" i="10" s="1"/>
  <c r="IN47" i="10"/>
  <c r="IN86" i="10" s="1"/>
  <c r="IN67" i="10" s="1"/>
  <c r="IO47" i="10"/>
  <c r="IP47" i="10"/>
  <c r="IP86" i="10" s="1"/>
  <c r="IP67" i="10" s="1"/>
  <c r="IQ47" i="10"/>
  <c r="IR47" i="10"/>
  <c r="IS47" i="10"/>
  <c r="IS86" i="10" s="1"/>
  <c r="IS67" i="10" s="1"/>
  <c r="IT47" i="10"/>
  <c r="IU47" i="10"/>
  <c r="IV47" i="10"/>
  <c r="IV86" i="10" s="1"/>
  <c r="IV67" i="10" s="1"/>
  <c r="IW47" i="10"/>
  <c r="IW86" i="10" s="1"/>
  <c r="IW67" i="10" s="1"/>
  <c r="IX47" i="10"/>
  <c r="IX86" i="10" s="1"/>
  <c r="IX67" i="10" s="1"/>
  <c r="IY47" i="10"/>
  <c r="IY86" i="10" s="1"/>
  <c r="IY67" i="10" s="1"/>
  <c r="IZ47" i="10"/>
  <c r="IZ86" i="10" s="1"/>
  <c r="IZ67" i="10" s="1"/>
  <c r="JA47" i="10"/>
  <c r="JB47" i="10"/>
  <c r="JB86" i="10" s="1"/>
  <c r="JB67" i="10" s="1"/>
  <c r="JC47" i="10"/>
  <c r="JD47" i="10"/>
  <c r="JE47" i="10"/>
  <c r="JF47" i="10"/>
  <c r="JG47" i="10"/>
  <c r="JH47" i="10"/>
  <c r="JH86" i="10" s="1"/>
  <c r="JH67" i="10" s="1"/>
  <c r="JI47" i="10"/>
  <c r="JI86" i="10" s="1"/>
  <c r="JJ47" i="10"/>
  <c r="JJ86" i="10" s="1"/>
  <c r="JJ67" i="10" s="1"/>
  <c r="JK47" i="10"/>
  <c r="JK86" i="10" s="1"/>
  <c r="JK67" i="10" s="1"/>
  <c r="JL47" i="10"/>
  <c r="JL86" i="10" s="1"/>
  <c r="JL67" i="10" s="1"/>
  <c r="JM47" i="10"/>
  <c r="JN47" i="10"/>
  <c r="JN86" i="10" s="1"/>
  <c r="JN67" i="10" s="1"/>
  <c r="JO47" i="10"/>
  <c r="JP47" i="10"/>
  <c r="JQ47" i="10"/>
  <c r="JR47" i="10"/>
  <c r="JS47" i="10"/>
  <c r="JT47" i="10"/>
  <c r="JT86" i="10" s="1"/>
  <c r="JT67" i="10" s="1"/>
  <c r="JU47" i="10"/>
  <c r="JU86" i="10" s="1"/>
  <c r="JU67" i="10" s="1"/>
  <c r="JV47" i="10"/>
  <c r="JV86" i="10" s="1"/>
  <c r="JV67" i="10" s="1"/>
  <c r="JW47" i="10"/>
  <c r="JW86" i="10" s="1"/>
  <c r="JW67" i="10" s="1"/>
  <c r="JX47" i="10"/>
  <c r="JX86" i="10" s="1"/>
  <c r="JX67" i="10" s="1"/>
  <c r="JY47" i="10"/>
  <c r="JZ47" i="10"/>
  <c r="JZ86" i="10" s="1"/>
  <c r="JZ67" i="10" s="1"/>
  <c r="KA47" i="10"/>
  <c r="KB47" i="10"/>
  <c r="KC47" i="10"/>
  <c r="KD47" i="10"/>
  <c r="KE47" i="10"/>
  <c r="KF47" i="10"/>
  <c r="KF86" i="10" s="1"/>
  <c r="KF67" i="10" s="1"/>
  <c r="KG47" i="10"/>
  <c r="KG86" i="10" s="1"/>
  <c r="KG67" i="10" s="1"/>
  <c r="KH47" i="10"/>
  <c r="KH86" i="10" s="1"/>
  <c r="KH67" i="10" s="1"/>
  <c r="KI47" i="10"/>
  <c r="KI86" i="10" s="1"/>
  <c r="KI67" i="10" s="1"/>
  <c r="KJ47" i="10"/>
  <c r="KJ86" i="10" s="1"/>
  <c r="KJ67" i="10" s="1"/>
  <c r="KK47" i="10"/>
  <c r="KL47" i="10"/>
  <c r="KL86" i="10" s="1"/>
  <c r="KL67" i="10" s="1"/>
  <c r="KM47" i="10"/>
  <c r="KN47" i="10"/>
  <c r="KO47" i="10"/>
  <c r="KP47" i="10"/>
  <c r="KQ47" i="10"/>
  <c r="KR47" i="10"/>
  <c r="KR86" i="10" s="1"/>
  <c r="KR67" i="10" s="1"/>
  <c r="KS47" i="10"/>
  <c r="KS86" i="10" s="1"/>
  <c r="KS67" i="10" s="1"/>
  <c r="KT47" i="10"/>
  <c r="KT86" i="10" s="1"/>
  <c r="KT67" i="10" s="1"/>
  <c r="KU47" i="10"/>
  <c r="KU86" i="10" s="1"/>
  <c r="KU67" i="10" s="1"/>
  <c r="KV47" i="10"/>
  <c r="KV86" i="10" s="1"/>
  <c r="KV67" i="10" s="1"/>
  <c r="KW47" i="10"/>
  <c r="KX47" i="10"/>
  <c r="KX86" i="10" s="1"/>
  <c r="KX67" i="10" s="1"/>
  <c r="KY47" i="10"/>
  <c r="KZ47" i="10"/>
  <c r="LA47" i="10"/>
  <c r="LB47" i="10"/>
  <c r="LC47" i="10"/>
  <c r="LD47" i="10"/>
  <c r="LD86" i="10" s="1"/>
  <c r="LD67" i="10" s="1"/>
  <c r="LE47" i="10"/>
  <c r="LE86" i="10" s="1"/>
  <c r="LE67" i="10" s="1"/>
  <c r="LF47" i="10"/>
  <c r="LF86" i="10" s="1"/>
  <c r="LF67" i="10" s="1"/>
  <c r="LG47" i="10"/>
  <c r="LG86" i="10" s="1"/>
  <c r="LG67" i="10" s="1"/>
  <c r="LH47" i="10"/>
  <c r="LH86" i="10" s="1"/>
  <c r="LH67" i="10" s="1"/>
  <c r="LI47" i="10"/>
  <c r="LJ47" i="10"/>
  <c r="LJ86" i="10" s="1"/>
  <c r="LJ67" i="10" s="1"/>
  <c r="LK47" i="10"/>
  <c r="LL47" i="10"/>
  <c r="LM47" i="10"/>
  <c r="LN47" i="10"/>
  <c r="LO47" i="10"/>
  <c r="LP47" i="10"/>
  <c r="LP86" i="10" s="1"/>
  <c r="LP67" i="10" s="1"/>
  <c r="LQ47" i="10"/>
  <c r="LQ86" i="10" s="1"/>
  <c r="LQ67" i="10" s="1"/>
  <c r="LR47" i="10"/>
  <c r="LR86" i="10" s="1"/>
  <c r="LR67" i="10" s="1"/>
  <c r="LS47" i="10"/>
  <c r="LS86" i="10" s="1"/>
  <c r="LS67" i="10" s="1"/>
  <c r="LT47" i="10"/>
  <c r="LT86" i="10" s="1"/>
  <c r="LT67" i="10" s="1"/>
  <c r="LU47" i="10"/>
  <c r="LV47" i="10"/>
  <c r="LV86" i="10" s="1"/>
  <c r="LV67" i="10" s="1"/>
  <c r="LW47" i="10"/>
  <c r="LX47" i="10"/>
  <c r="LY47" i="10"/>
  <c r="LZ47" i="10"/>
  <c r="MA47" i="10"/>
  <c r="MB47" i="10"/>
  <c r="MB86" i="10" s="1"/>
  <c r="MB67" i="10" s="1"/>
  <c r="MC47" i="10"/>
  <c r="MC86" i="10" s="1"/>
  <c r="MC67" i="10" s="1"/>
  <c r="MD47" i="10"/>
  <c r="MD86" i="10" s="1"/>
  <c r="MD67" i="10" s="1"/>
  <c r="ME47" i="10"/>
  <c r="ME86" i="10" s="1"/>
  <c r="ME67" i="10" s="1"/>
  <c r="MF47" i="10"/>
  <c r="MF86" i="10" s="1"/>
  <c r="MF67" i="10" s="1"/>
  <c r="MG47" i="10"/>
  <c r="MH47" i="10"/>
  <c r="MH86" i="10" s="1"/>
  <c r="MH67" i="10" s="1"/>
  <c r="MI47" i="10"/>
  <c r="MJ47" i="10"/>
  <c r="MK47" i="10"/>
  <c r="ML47" i="10"/>
  <c r="MM47" i="10"/>
  <c r="MN47" i="10"/>
  <c r="MN86" i="10" s="1"/>
  <c r="MN67" i="10" s="1"/>
  <c r="MO47" i="10"/>
  <c r="MO86" i="10" s="1"/>
  <c r="MO67" i="10" s="1"/>
  <c r="MP47" i="10"/>
  <c r="MP86" i="10" s="1"/>
  <c r="MP67" i="10" s="1"/>
  <c r="MQ47" i="10"/>
  <c r="MQ86" i="10" s="1"/>
  <c r="MQ67" i="10" s="1"/>
  <c r="MR47" i="10"/>
  <c r="MR86" i="10" s="1"/>
  <c r="MR67" i="10" s="1"/>
  <c r="MS47" i="10"/>
  <c r="MT47" i="10"/>
  <c r="MT86" i="10" s="1"/>
  <c r="MT67" i="10" s="1"/>
  <c r="MU47" i="10"/>
  <c r="MV47" i="10"/>
  <c r="MW47" i="10"/>
  <c r="MW86" i="10" s="1"/>
  <c r="MW67" i="10" s="1"/>
  <c r="MX47" i="10"/>
  <c r="MY47" i="10"/>
  <c r="MZ47" i="10"/>
  <c r="MZ86" i="10" s="1"/>
  <c r="MZ67" i="10" s="1"/>
  <c r="NA47" i="10"/>
  <c r="NA86" i="10" s="1"/>
  <c r="NA67" i="10" s="1"/>
  <c r="NB47" i="10"/>
  <c r="NB86" i="10" s="1"/>
  <c r="NB67" i="10" s="1"/>
  <c r="NC47" i="10"/>
  <c r="NC86" i="10" s="1"/>
  <c r="NC67" i="10" s="1"/>
  <c r="ND47" i="10"/>
  <c r="ND86" i="10" s="1"/>
  <c r="ND67" i="10" s="1"/>
  <c r="K48" i="10"/>
  <c r="L48" i="10"/>
  <c r="L87" i="10" s="1"/>
  <c r="L68" i="10" s="1"/>
  <c r="M48" i="10"/>
  <c r="N48" i="10"/>
  <c r="O48" i="10"/>
  <c r="P48" i="10"/>
  <c r="Q48" i="10"/>
  <c r="R48" i="10"/>
  <c r="R87" i="10" s="1"/>
  <c r="R68" i="10" s="1"/>
  <c r="S48" i="10"/>
  <c r="S87" i="10" s="1"/>
  <c r="S68" i="10" s="1"/>
  <c r="T48" i="10"/>
  <c r="T87" i="10" s="1"/>
  <c r="T68" i="10" s="1"/>
  <c r="U48" i="10"/>
  <c r="U87" i="10" s="1"/>
  <c r="U68" i="10" s="1"/>
  <c r="V48" i="10"/>
  <c r="V87" i="10" s="1"/>
  <c r="V68" i="10" s="1"/>
  <c r="W48" i="10"/>
  <c r="X48" i="10"/>
  <c r="X87" i="10" s="1"/>
  <c r="X68" i="10" s="1"/>
  <c r="Y48" i="10"/>
  <c r="Z48" i="10"/>
  <c r="AA48" i="10"/>
  <c r="AB48" i="10"/>
  <c r="AC48" i="10"/>
  <c r="AD48" i="10"/>
  <c r="AD87" i="10" s="1"/>
  <c r="AD68" i="10" s="1"/>
  <c r="AE48" i="10"/>
  <c r="AE87" i="10" s="1"/>
  <c r="AE68" i="10" s="1"/>
  <c r="AF48" i="10"/>
  <c r="AF87" i="10" s="1"/>
  <c r="AF68" i="10" s="1"/>
  <c r="AG48" i="10"/>
  <c r="AG87" i="10" s="1"/>
  <c r="AG68" i="10" s="1"/>
  <c r="AH48" i="10"/>
  <c r="AH87" i="10" s="1"/>
  <c r="AH68" i="10" s="1"/>
  <c r="AI48" i="10"/>
  <c r="AJ48" i="10"/>
  <c r="AJ87" i="10" s="1"/>
  <c r="AJ68" i="10" s="1"/>
  <c r="AK48" i="10"/>
  <c r="AL48" i="10"/>
  <c r="AM48" i="10"/>
  <c r="AM87" i="10" s="1"/>
  <c r="AM68" i="10" s="1"/>
  <c r="AN48" i="10"/>
  <c r="AO48" i="10"/>
  <c r="AP48" i="10"/>
  <c r="AP87" i="10" s="1"/>
  <c r="AP68" i="10" s="1"/>
  <c r="AQ48" i="10"/>
  <c r="AQ87" i="10" s="1"/>
  <c r="AQ68" i="10" s="1"/>
  <c r="AR48" i="10"/>
  <c r="AR87" i="10" s="1"/>
  <c r="AR68" i="10" s="1"/>
  <c r="AS48" i="10"/>
  <c r="AS87" i="10" s="1"/>
  <c r="AS68" i="10" s="1"/>
  <c r="AT48" i="10"/>
  <c r="AT87" i="10" s="1"/>
  <c r="AT68" i="10" s="1"/>
  <c r="AU48" i="10"/>
  <c r="AV48" i="10"/>
  <c r="AV87" i="10" s="1"/>
  <c r="AV68" i="10" s="1"/>
  <c r="AW48" i="10"/>
  <c r="AX48" i="10"/>
  <c r="AY48" i="10"/>
  <c r="AZ48" i="10"/>
  <c r="BA48" i="10"/>
  <c r="BB48" i="10"/>
  <c r="BB87" i="10" s="1"/>
  <c r="BB68" i="10" s="1"/>
  <c r="BC48" i="10"/>
  <c r="BC87" i="10" s="1"/>
  <c r="BC68" i="10" s="1"/>
  <c r="BD48" i="10"/>
  <c r="BD87" i="10" s="1"/>
  <c r="BD68" i="10" s="1"/>
  <c r="BE48" i="10"/>
  <c r="BE87" i="10" s="1"/>
  <c r="BE68" i="10" s="1"/>
  <c r="BF48" i="10"/>
  <c r="BF87" i="10" s="1"/>
  <c r="BF68" i="10" s="1"/>
  <c r="BG48" i="10"/>
  <c r="BH48" i="10"/>
  <c r="BH87" i="10" s="1"/>
  <c r="BH68" i="10" s="1"/>
  <c r="BI48" i="10"/>
  <c r="BJ48" i="10"/>
  <c r="BK48" i="10"/>
  <c r="BL48" i="10"/>
  <c r="BM48" i="10"/>
  <c r="BN48" i="10"/>
  <c r="BN87" i="10" s="1"/>
  <c r="BN68" i="10" s="1"/>
  <c r="BO48" i="10"/>
  <c r="BO87" i="10" s="1"/>
  <c r="BO68" i="10" s="1"/>
  <c r="BP48" i="10"/>
  <c r="BP87" i="10" s="1"/>
  <c r="BP68" i="10" s="1"/>
  <c r="BQ48" i="10"/>
  <c r="BQ87" i="10" s="1"/>
  <c r="BQ68" i="10" s="1"/>
  <c r="BR48" i="10"/>
  <c r="BR87" i="10" s="1"/>
  <c r="BR68" i="10" s="1"/>
  <c r="BS48" i="10"/>
  <c r="BT48" i="10"/>
  <c r="BT87" i="10" s="1"/>
  <c r="BT68" i="10" s="1"/>
  <c r="BU48" i="10"/>
  <c r="BV48" i="10"/>
  <c r="BW48" i="10"/>
  <c r="BX48" i="10"/>
  <c r="BY48" i="10"/>
  <c r="BZ48" i="10"/>
  <c r="BZ87" i="10" s="1"/>
  <c r="BZ68" i="10" s="1"/>
  <c r="CA48" i="10"/>
  <c r="CA87" i="10" s="1"/>
  <c r="CA68" i="10" s="1"/>
  <c r="CB48" i="10"/>
  <c r="CB87" i="10" s="1"/>
  <c r="CB68" i="10" s="1"/>
  <c r="CC48" i="10"/>
  <c r="CC87" i="10" s="1"/>
  <c r="CC68" i="10" s="1"/>
  <c r="CD48" i="10"/>
  <c r="CD87" i="10" s="1"/>
  <c r="CD68" i="10" s="1"/>
  <c r="CE48" i="10"/>
  <c r="CF48" i="10"/>
  <c r="CF87" i="10" s="1"/>
  <c r="CF68" i="10" s="1"/>
  <c r="CG48" i="10"/>
  <c r="CH48" i="10"/>
  <c r="CI48" i="10"/>
  <c r="CJ48" i="10"/>
  <c r="CK48" i="10"/>
  <c r="CL48" i="10"/>
  <c r="CL87" i="10" s="1"/>
  <c r="CL68" i="10" s="1"/>
  <c r="CM48" i="10"/>
  <c r="CM87" i="10" s="1"/>
  <c r="CM68" i="10" s="1"/>
  <c r="CN48" i="10"/>
  <c r="CN87" i="10" s="1"/>
  <c r="CN68" i="10" s="1"/>
  <c r="CO48" i="10"/>
  <c r="CO87" i="10" s="1"/>
  <c r="CO68" i="10" s="1"/>
  <c r="CP48" i="10"/>
  <c r="CP87" i="10" s="1"/>
  <c r="CP68" i="10" s="1"/>
  <c r="CQ48" i="10"/>
  <c r="CR48" i="10"/>
  <c r="CR87" i="10" s="1"/>
  <c r="CR68" i="10" s="1"/>
  <c r="CS48" i="10"/>
  <c r="CT48" i="10"/>
  <c r="CU48" i="10"/>
  <c r="CV48" i="10"/>
  <c r="CW48" i="10"/>
  <c r="CX48" i="10"/>
  <c r="CX87" i="10" s="1"/>
  <c r="CX68" i="10" s="1"/>
  <c r="CY48" i="10"/>
  <c r="CY87" i="10" s="1"/>
  <c r="CY68" i="10" s="1"/>
  <c r="CZ48" i="10"/>
  <c r="CZ87" i="10" s="1"/>
  <c r="CZ68" i="10" s="1"/>
  <c r="DA48" i="10"/>
  <c r="DA87" i="10" s="1"/>
  <c r="DA68" i="10" s="1"/>
  <c r="DB48" i="10"/>
  <c r="DB87" i="10" s="1"/>
  <c r="DB68" i="10" s="1"/>
  <c r="DC48" i="10"/>
  <c r="DD48" i="10"/>
  <c r="DD87" i="10" s="1"/>
  <c r="DD68" i="10" s="1"/>
  <c r="DE48" i="10"/>
  <c r="DF48" i="10"/>
  <c r="DG48" i="10"/>
  <c r="DH48" i="10"/>
  <c r="DI48" i="10"/>
  <c r="DJ48" i="10"/>
  <c r="DJ87" i="10" s="1"/>
  <c r="DJ68" i="10" s="1"/>
  <c r="DK48" i="10"/>
  <c r="DK87" i="10" s="1"/>
  <c r="DK68" i="10" s="1"/>
  <c r="DL48" i="10"/>
  <c r="DL87" i="10" s="1"/>
  <c r="DL68" i="10" s="1"/>
  <c r="DM48" i="10"/>
  <c r="DM87" i="10" s="1"/>
  <c r="DM68" i="10" s="1"/>
  <c r="DN48" i="10"/>
  <c r="DN87" i="10" s="1"/>
  <c r="DN68" i="10" s="1"/>
  <c r="DO48" i="10"/>
  <c r="DP48" i="10"/>
  <c r="DP87" i="10" s="1"/>
  <c r="DP68" i="10" s="1"/>
  <c r="DQ48" i="10"/>
  <c r="DR48" i="10"/>
  <c r="DS48" i="10"/>
  <c r="DT48" i="10"/>
  <c r="DU48" i="10"/>
  <c r="DV48" i="10"/>
  <c r="DV87" i="10" s="1"/>
  <c r="DV68" i="10" s="1"/>
  <c r="DW48" i="10"/>
  <c r="DW87" i="10" s="1"/>
  <c r="DW68" i="10" s="1"/>
  <c r="DX48" i="10"/>
  <c r="DX87" i="10" s="1"/>
  <c r="DX68" i="10" s="1"/>
  <c r="DY48" i="10"/>
  <c r="DY87" i="10" s="1"/>
  <c r="DY68" i="10" s="1"/>
  <c r="DZ48" i="10"/>
  <c r="DZ87" i="10" s="1"/>
  <c r="DZ68" i="10" s="1"/>
  <c r="EA48" i="10"/>
  <c r="EB48" i="10"/>
  <c r="EB87" i="10" s="1"/>
  <c r="EB68" i="10" s="1"/>
  <c r="EC48" i="10"/>
  <c r="ED48" i="10"/>
  <c r="EE48" i="10"/>
  <c r="EF48" i="10"/>
  <c r="EG48" i="10"/>
  <c r="EH48" i="10"/>
  <c r="EH87" i="10" s="1"/>
  <c r="EH68" i="10" s="1"/>
  <c r="EI48" i="10"/>
  <c r="EI87" i="10" s="1"/>
  <c r="EI68" i="10" s="1"/>
  <c r="EJ48" i="10"/>
  <c r="EJ87" i="10" s="1"/>
  <c r="EJ68" i="10" s="1"/>
  <c r="EK48" i="10"/>
  <c r="EK87" i="10" s="1"/>
  <c r="EK68" i="10" s="1"/>
  <c r="EL48" i="10"/>
  <c r="EL87" i="10" s="1"/>
  <c r="EL68" i="10" s="1"/>
  <c r="EM48" i="10"/>
  <c r="EN48" i="10"/>
  <c r="EN87" i="10" s="1"/>
  <c r="EN68" i="10" s="1"/>
  <c r="EO48" i="10"/>
  <c r="EP48" i="10"/>
  <c r="EQ48" i="10"/>
  <c r="EQ87" i="10" s="1"/>
  <c r="EQ68" i="10" s="1"/>
  <c r="ER48" i="10"/>
  <c r="ES48" i="10"/>
  <c r="ET48" i="10"/>
  <c r="ET87" i="10" s="1"/>
  <c r="ET68" i="10" s="1"/>
  <c r="EU48" i="10"/>
  <c r="EU87" i="10" s="1"/>
  <c r="EU68" i="10" s="1"/>
  <c r="EV48" i="10"/>
  <c r="EV87" i="10" s="1"/>
  <c r="EV68" i="10" s="1"/>
  <c r="EW48" i="10"/>
  <c r="EW87" i="10" s="1"/>
  <c r="EW68" i="10" s="1"/>
  <c r="EX48" i="10"/>
  <c r="EX87" i="10" s="1"/>
  <c r="EX68" i="10" s="1"/>
  <c r="EY48" i="10"/>
  <c r="EZ48" i="10"/>
  <c r="EZ87" i="10" s="1"/>
  <c r="EZ68" i="10" s="1"/>
  <c r="FA48" i="10"/>
  <c r="FB48" i="10"/>
  <c r="FC48" i="10"/>
  <c r="FD48" i="10"/>
  <c r="FE48" i="10"/>
  <c r="FF48" i="10"/>
  <c r="FF87" i="10" s="1"/>
  <c r="FF68" i="10" s="1"/>
  <c r="FG48" i="10"/>
  <c r="FG87" i="10" s="1"/>
  <c r="FG68" i="10" s="1"/>
  <c r="FH48" i="10"/>
  <c r="FH87" i="10" s="1"/>
  <c r="FH68" i="10" s="1"/>
  <c r="FI48" i="10"/>
  <c r="FI87" i="10" s="1"/>
  <c r="FI68" i="10" s="1"/>
  <c r="FJ48" i="10"/>
  <c r="FJ87" i="10" s="1"/>
  <c r="FJ68" i="10" s="1"/>
  <c r="FK48" i="10"/>
  <c r="FL48" i="10"/>
  <c r="FL87" i="10" s="1"/>
  <c r="FL68" i="10" s="1"/>
  <c r="FM48" i="10"/>
  <c r="FN48" i="10"/>
  <c r="FO48" i="10"/>
  <c r="FP48" i="10"/>
  <c r="FQ48" i="10"/>
  <c r="FR48" i="10"/>
  <c r="FR87" i="10" s="1"/>
  <c r="FR68" i="10" s="1"/>
  <c r="FS48" i="10"/>
  <c r="FS87" i="10" s="1"/>
  <c r="FS68" i="10" s="1"/>
  <c r="FT48" i="10"/>
  <c r="FT87" i="10" s="1"/>
  <c r="FT68" i="10" s="1"/>
  <c r="FU48" i="10"/>
  <c r="FU87" i="10" s="1"/>
  <c r="FU68" i="10" s="1"/>
  <c r="FV48" i="10"/>
  <c r="FV87" i="10" s="1"/>
  <c r="FV68" i="10" s="1"/>
  <c r="FW48" i="10"/>
  <c r="FX48" i="10"/>
  <c r="FX87" i="10" s="1"/>
  <c r="FX68" i="10" s="1"/>
  <c r="FY48" i="10"/>
  <c r="FZ48" i="10"/>
  <c r="GA48" i="10"/>
  <c r="GA87" i="10" s="1"/>
  <c r="GA68" i="10" s="1"/>
  <c r="GB48" i="10"/>
  <c r="GC48" i="10"/>
  <c r="GD48" i="10"/>
  <c r="GD87" i="10" s="1"/>
  <c r="GD68" i="10" s="1"/>
  <c r="GE48" i="10"/>
  <c r="GE87" i="10" s="1"/>
  <c r="GE68" i="10" s="1"/>
  <c r="GF48" i="10"/>
  <c r="GF87" i="10" s="1"/>
  <c r="GF68" i="10" s="1"/>
  <c r="GG48" i="10"/>
  <c r="GG87" i="10" s="1"/>
  <c r="GG68" i="10" s="1"/>
  <c r="GH48" i="10"/>
  <c r="GH87" i="10" s="1"/>
  <c r="GH68" i="10" s="1"/>
  <c r="GI48" i="10"/>
  <c r="GJ48" i="10"/>
  <c r="GJ87" i="10" s="1"/>
  <c r="GJ68" i="10" s="1"/>
  <c r="GK48" i="10"/>
  <c r="GL48" i="10"/>
  <c r="GM48" i="10"/>
  <c r="GN48" i="10"/>
  <c r="GO48" i="10"/>
  <c r="GP48" i="10"/>
  <c r="GP87" i="10" s="1"/>
  <c r="GP68" i="10" s="1"/>
  <c r="GQ48" i="10"/>
  <c r="GQ87" i="10" s="1"/>
  <c r="GQ68" i="10" s="1"/>
  <c r="GR48" i="10"/>
  <c r="GR87" i="10" s="1"/>
  <c r="GR68" i="10" s="1"/>
  <c r="GS48" i="10"/>
  <c r="GS87" i="10" s="1"/>
  <c r="GS68" i="10" s="1"/>
  <c r="GT48" i="10"/>
  <c r="GT87" i="10" s="1"/>
  <c r="GT68" i="10" s="1"/>
  <c r="GU48" i="10"/>
  <c r="GV48" i="10"/>
  <c r="GV87" i="10" s="1"/>
  <c r="GV68" i="10" s="1"/>
  <c r="GW48" i="10"/>
  <c r="GX48" i="10"/>
  <c r="GY48" i="10"/>
  <c r="GZ48" i="10"/>
  <c r="HA48" i="10"/>
  <c r="HB48" i="10"/>
  <c r="HB87" i="10" s="1"/>
  <c r="HB68" i="10" s="1"/>
  <c r="HC48" i="10"/>
  <c r="HC87" i="10" s="1"/>
  <c r="HC68" i="10" s="1"/>
  <c r="HD48" i="10"/>
  <c r="HD87" i="10" s="1"/>
  <c r="HD68" i="10" s="1"/>
  <c r="HE48" i="10"/>
  <c r="HE87" i="10" s="1"/>
  <c r="HE68" i="10" s="1"/>
  <c r="HF48" i="10"/>
  <c r="HF87" i="10" s="1"/>
  <c r="HF68" i="10" s="1"/>
  <c r="HG48" i="10"/>
  <c r="HH48" i="10"/>
  <c r="HH87" i="10" s="1"/>
  <c r="HH68" i="10" s="1"/>
  <c r="HI48" i="10"/>
  <c r="HJ48" i="10"/>
  <c r="HK48" i="10"/>
  <c r="HL48" i="10"/>
  <c r="HM48" i="10"/>
  <c r="HN48" i="10"/>
  <c r="HN87" i="10" s="1"/>
  <c r="HN68" i="10" s="1"/>
  <c r="HO48" i="10"/>
  <c r="HO87" i="10" s="1"/>
  <c r="HO68" i="10" s="1"/>
  <c r="HP48" i="10"/>
  <c r="HP87" i="10" s="1"/>
  <c r="HP68" i="10" s="1"/>
  <c r="HQ48" i="10"/>
  <c r="HQ87" i="10" s="1"/>
  <c r="HQ68" i="10" s="1"/>
  <c r="HR48" i="10"/>
  <c r="HR87" i="10" s="1"/>
  <c r="HR68" i="10" s="1"/>
  <c r="HS48" i="10"/>
  <c r="HT48" i="10"/>
  <c r="HT87" i="10" s="1"/>
  <c r="HT68" i="10" s="1"/>
  <c r="HU48" i="10"/>
  <c r="HV48" i="10"/>
  <c r="HW48" i="10"/>
  <c r="HX48" i="10"/>
  <c r="HY48" i="10"/>
  <c r="HZ48" i="10"/>
  <c r="HZ87" i="10" s="1"/>
  <c r="HZ68" i="10" s="1"/>
  <c r="IA48" i="10"/>
  <c r="IA87" i="10" s="1"/>
  <c r="IA68" i="10" s="1"/>
  <c r="IB48" i="10"/>
  <c r="IB87" i="10" s="1"/>
  <c r="IB68" i="10" s="1"/>
  <c r="IC48" i="10"/>
  <c r="IC87" i="10" s="1"/>
  <c r="IC68" i="10" s="1"/>
  <c r="ID48" i="10"/>
  <c r="ID87" i="10" s="1"/>
  <c r="ID68" i="10" s="1"/>
  <c r="IE48" i="10"/>
  <c r="IF48" i="10"/>
  <c r="IF87" i="10" s="1"/>
  <c r="IF68" i="10" s="1"/>
  <c r="IG48" i="10"/>
  <c r="IH48" i="10"/>
  <c r="II48" i="10"/>
  <c r="IJ48" i="10"/>
  <c r="IK48" i="10"/>
  <c r="IL48" i="10"/>
  <c r="IL87" i="10" s="1"/>
  <c r="IL68" i="10" s="1"/>
  <c r="IM48" i="10"/>
  <c r="IM87" i="10" s="1"/>
  <c r="IM68" i="10" s="1"/>
  <c r="IN48" i="10"/>
  <c r="IN87" i="10" s="1"/>
  <c r="IN68" i="10" s="1"/>
  <c r="IO48" i="10"/>
  <c r="IO87" i="10" s="1"/>
  <c r="IO68" i="10" s="1"/>
  <c r="IP48" i="10"/>
  <c r="IP87" i="10" s="1"/>
  <c r="IP68" i="10" s="1"/>
  <c r="IQ48" i="10"/>
  <c r="IR48" i="10"/>
  <c r="IR87" i="10" s="1"/>
  <c r="IR68" i="10" s="1"/>
  <c r="IS48" i="10"/>
  <c r="IT48" i="10"/>
  <c r="IU48" i="10"/>
  <c r="IV48" i="10"/>
  <c r="IW48" i="10"/>
  <c r="IX48" i="10"/>
  <c r="IX87" i="10" s="1"/>
  <c r="IX68" i="10" s="1"/>
  <c r="IY48" i="10"/>
  <c r="IY87" i="10" s="1"/>
  <c r="IY68" i="10" s="1"/>
  <c r="IZ48" i="10"/>
  <c r="IZ87" i="10" s="1"/>
  <c r="IZ68" i="10" s="1"/>
  <c r="JA48" i="10"/>
  <c r="JA87" i="10" s="1"/>
  <c r="JA68" i="10" s="1"/>
  <c r="JB48" i="10"/>
  <c r="JB87" i="10" s="1"/>
  <c r="JB68" i="10" s="1"/>
  <c r="JC48" i="10"/>
  <c r="JD48" i="10"/>
  <c r="JD87" i="10" s="1"/>
  <c r="JD68" i="10" s="1"/>
  <c r="JE48" i="10"/>
  <c r="JF48" i="10"/>
  <c r="JG48" i="10"/>
  <c r="JH48" i="10"/>
  <c r="JI48" i="10"/>
  <c r="JJ48" i="10"/>
  <c r="JJ87" i="10" s="1"/>
  <c r="JJ68" i="10" s="1"/>
  <c r="JK48" i="10"/>
  <c r="JK87" i="10" s="1"/>
  <c r="JK68" i="10" s="1"/>
  <c r="JL48" i="10"/>
  <c r="JL87" i="10" s="1"/>
  <c r="JL68" i="10" s="1"/>
  <c r="JM48" i="10"/>
  <c r="JM87" i="10" s="1"/>
  <c r="JM68" i="10" s="1"/>
  <c r="JN48" i="10"/>
  <c r="JN87" i="10" s="1"/>
  <c r="JN68" i="10" s="1"/>
  <c r="JO48" i="10"/>
  <c r="JP48" i="10"/>
  <c r="JP87" i="10" s="1"/>
  <c r="JP68" i="10" s="1"/>
  <c r="JQ48" i="10"/>
  <c r="JR48" i="10"/>
  <c r="JS48" i="10"/>
  <c r="JT48" i="10"/>
  <c r="JU48" i="10"/>
  <c r="JV48" i="10"/>
  <c r="JV87" i="10" s="1"/>
  <c r="JV68" i="10" s="1"/>
  <c r="JW48" i="10"/>
  <c r="JW87" i="10" s="1"/>
  <c r="JW68" i="10" s="1"/>
  <c r="JX48" i="10"/>
  <c r="JX87" i="10" s="1"/>
  <c r="JX68" i="10" s="1"/>
  <c r="JY48" i="10"/>
  <c r="JY87" i="10" s="1"/>
  <c r="JY68" i="10" s="1"/>
  <c r="JZ48" i="10"/>
  <c r="JZ87" i="10" s="1"/>
  <c r="JZ68" i="10" s="1"/>
  <c r="KA48" i="10"/>
  <c r="KB48" i="10"/>
  <c r="KB87" i="10" s="1"/>
  <c r="KB68" i="10" s="1"/>
  <c r="KC48" i="10"/>
  <c r="KD48" i="10"/>
  <c r="KE48" i="10"/>
  <c r="KF48" i="10"/>
  <c r="KG48" i="10"/>
  <c r="KH48" i="10"/>
  <c r="KH87" i="10" s="1"/>
  <c r="KH68" i="10" s="1"/>
  <c r="KI48" i="10"/>
  <c r="KI87" i="10" s="1"/>
  <c r="KI68" i="10" s="1"/>
  <c r="KJ48" i="10"/>
  <c r="KJ87" i="10" s="1"/>
  <c r="KJ68" i="10" s="1"/>
  <c r="KK48" i="10"/>
  <c r="KK87" i="10" s="1"/>
  <c r="KK68" i="10" s="1"/>
  <c r="KL48" i="10"/>
  <c r="KL87" i="10" s="1"/>
  <c r="KL68" i="10" s="1"/>
  <c r="KM48" i="10"/>
  <c r="KN48" i="10"/>
  <c r="KN87" i="10" s="1"/>
  <c r="KN68" i="10" s="1"/>
  <c r="KO48" i="10"/>
  <c r="KP48" i="10"/>
  <c r="KQ48" i="10"/>
  <c r="KR48" i="10"/>
  <c r="KS48" i="10"/>
  <c r="KT48" i="10"/>
  <c r="KT87" i="10" s="1"/>
  <c r="KT68" i="10" s="1"/>
  <c r="KU48" i="10"/>
  <c r="KU87" i="10" s="1"/>
  <c r="KU68" i="10" s="1"/>
  <c r="KV48" i="10"/>
  <c r="KV87" i="10" s="1"/>
  <c r="KV68" i="10" s="1"/>
  <c r="KW48" i="10"/>
  <c r="KW87" i="10" s="1"/>
  <c r="KW68" i="10" s="1"/>
  <c r="KX48" i="10"/>
  <c r="KX87" i="10" s="1"/>
  <c r="KX68" i="10" s="1"/>
  <c r="KY48" i="10"/>
  <c r="KZ48" i="10"/>
  <c r="KZ87" i="10" s="1"/>
  <c r="KZ68" i="10" s="1"/>
  <c r="LA48" i="10"/>
  <c r="LB48" i="10"/>
  <c r="LC48" i="10"/>
  <c r="LD48" i="10"/>
  <c r="LE48" i="10"/>
  <c r="LF48" i="10"/>
  <c r="LF87" i="10" s="1"/>
  <c r="LF68" i="10" s="1"/>
  <c r="LG48" i="10"/>
  <c r="LG87" i="10" s="1"/>
  <c r="LG68" i="10" s="1"/>
  <c r="LH48" i="10"/>
  <c r="LH87" i="10" s="1"/>
  <c r="LH68" i="10" s="1"/>
  <c r="LI48" i="10"/>
  <c r="LI87" i="10" s="1"/>
  <c r="LI68" i="10" s="1"/>
  <c r="LJ48" i="10"/>
  <c r="LJ87" i="10" s="1"/>
  <c r="LJ68" i="10" s="1"/>
  <c r="LK48" i="10"/>
  <c r="LL48" i="10"/>
  <c r="LL87" i="10" s="1"/>
  <c r="LL68" i="10" s="1"/>
  <c r="LM48" i="10"/>
  <c r="LN48" i="10"/>
  <c r="LO48" i="10"/>
  <c r="LO87" i="10" s="1"/>
  <c r="LO68" i="10" s="1"/>
  <c r="LP48" i="10"/>
  <c r="LQ48" i="10"/>
  <c r="LR48" i="10"/>
  <c r="LR87" i="10" s="1"/>
  <c r="LR68" i="10" s="1"/>
  <c r="LS48" i="10"/>
  <c r="LS87" i="10" s="1"/>
  <c r="LS68" i="10" s="1"/>
  <c r="LT48" i="10"/>
  <c r="LT87" i="10" s="1"/>
  <c r="LT68" i="10" s="1"/>
  <c r="LU48" i="10"/>
  <c r="LU87" i="10" s="1"/>
  <c r="LU68" i="10" s="1"/>
  <c r="LV48" i="10"/>
  <c r="LV87" i="10" s="1"/>
  <c r="LV68" i="10" s="1"/>
  <c r="LW48" i="10"/>
  <c r="LX48" i="10"/>
  <c r="LX87" i="10" s="1"/>
  <c r="LX68" i="10" s="1"/>
  <c r="LY48" i="10"/>
  <c r="LZ48" i="10"/>
  <c r="MA48" i="10"/>
  <c r="MB48" i="10"/>
  <c r="MC48" i="10"/>
  <c r="MD48" i="10"/>
  <c r="MD87" i="10" s="1"/>
  <c r="MD68" i="10" s="1"/>
  <c r="ME48" i="10"/>
  <c r="ME87" i="10" s="1"/>
  <c r="ME68" i="10" s="1"/>
  <c r="MF48" i="10"/>
  <c r="MF87" i="10" s="1"/>
  <c r="MF68" i="10" s="1"/>
  <c r="MG48" i="10"/>
  <c r="MG87" i="10" s="1"/>
  <c r="MG68" i="10" s="1"/>
  <c r="MH48" i="10"/>
  <c r="MH87" i="10" s="1"/>
  <c r="MH68" i="10" s="1"/>
  <c r="MI48" i="10"/>
  <c r="MJ48" i="10"/>
  <c r="MJ87" i="10" s="1"/>
  <c r="MJ68" i="10" s="1"/>
  <c r="MK48" i="10"/>
  <c r="ML48" i="10"/>
  <c r="MM48" i="10"/>
  <c r="MM87" i="10" s="1"/>
  <c r="MM68" i="10" s="1"/>
  <c r="MN48" i="10"/>
  <c r="MO48" i="10"/>
  <c r="MP48" i="10"/>
  <c r="MP87" i="10" s="1"/>
  <c r="MP68" i="10" s="1"/>
  <c r="MQ48" i="10"/>
  <c r="MQ87" i="10" s="1"/>
  <c r="MQ68" i="10" s="1"/>
  <c r="MR48" i="10"/>
  <c r="MR87" i="10" s="1"/>
  <c r="MR68" i="10" s="1"/>
  <c r="MS48" i="10"/>
  <c r="MS87" i="10" s="1"/>
  <c r="MS68" i="10" s="1"/>
  <c r="MT48" i="10"/>
  <c r="MT87" i="10" s="1"/>
  <c r="MT68" i="10" s="1"/>
  <c r="MU48" i="10"/>
  <c r="MV48" i="10"/>
  <c r="MV87" i="10" s="1"/>
  <c r="MV68" i="10" s="1"/>
  <c r="MW48" i="10"/>
  <c r="MX48" i="10"/>
  <c r="MY48" i="10"/>
  <c r="MZ48" i="10"/>
  <c r="NA48" i="10"/>
  <c r="NB48" i="10"/>
  <c r="NB87" i="10" s="1"/>
  <c r="NB68" i="10" s="1"/>
  <c r="NC48" i="10"/>
  <c r="NC87" i="10" s="1"/>
  <c r="NC68" i="10" s="1"/>
  <c r="ND48" i="10"/>
  <c r="ND87" i="10" s="1"/>
  <c r="ND68" i="10" s="1"/>
  <c r="K49" i="10"/>
  <c r="K88" i="10" s="1"/>
  <c r="L49" i="10"/>
  <c r="L88" i="10" s="1"/>
  <c r="L69" i="10" s="1"/>
  <c r="M49" i="10"/>
  <c r="N49" i="10"/>
  <c r="N88" i="10" s="1"/>
  <c r="N69" i="10" s="1"/>
  <c r="O49" i="10"/>
  <c r="P49" i="10"/>
  <c r="Q49" i="10"/>
  <c r="R49" i="10"/>
  <c r="S49" i="10"/>
  <c r="T49" i="10"/>
  <c r="T88" i="10" s="1"/>
  <c r="T69" i="10" s="1"/>
  <c r="U49" i="10"/>
  <c r="U88" i="10" s="1"/>
  <c r="U69" i="10" s="1"/>
  <c r="V49" i="10"/>
  <c r="V88" i="10" s="1"/>
  <c r="V69" i="10" s="1"/>
  <c r="W49" i="10"/>
  <c r="W88" i="10" s="1"/>
  <c r="X49" i="10"/>
  <c r="X88" i="10" s="1"/>
  <c r="X69" i="10" s="1"/>
  <c r="Y49" i="10"/>
  <c r="Z49" i="10"/>
  <c r="Z88" i="10" s="1"/>
  <c r="Z69" i="10" s="1"/>
  <c r="AA49" i="10"/>
  <c r="AB49" i="10"/>
  <c r="AC49" i="10"/>
  <c r="AD49" i="10"/>
  <c r="AE49" i="10"/>
  <c r="AF49" i="10"/>
  <c r="AF88" i="10" s="1"/>
  <c r="AF69" i="10" s="1"/>
  <c r="AG49" i="10"/>
  <c r="AG88" i="10" s="1"/>
  <c r="AG69" i="10" s="1"/>
  <c r="AH49" i="10"/>
  <c r="AH88" i="10" s="1"/>
  <c r="AH69" i="10" s="1"/>
  <c r="AI49" i="10"/>
  <c r="AI88" i="10" s="1"/>
  <c r="AJ49" i="10"/>
  <c r="AJ88" i="10" s="1"/>
  <c r="AJ69" i="10" s="1"/>
  <c r="AK49" i="10"/>
  <c r="AL49" i="10"/>
  <c r="AL88" i="10" s="1"/>
  <c r="AL69" i="10" s="1"/>
  <c r="AM49" i="10"/>
  <c r="AN49" i="10"/>
  <c r="AO49" i="10"/>
  <c r="AP49" i="10"/>
  <c r="AQ49" i="10"/>
  <c r="AR49" i="10"/>
  <c r="AR88" i="10" s="1"/>
  <c r="AR69" i="10" s="1"/>
  <c r="AS49" i="10"/>
  <c r="AS88" i="10" s="1"/>
  <c r="AS69" i="10" s="1"/>
  <c r="AT49" i="10"/>
  <c r="AT88" i="10" s="1"/>
  <c r="AT69" i="10" s="1"/>
  <c r="AU49" i="10"/>
  <c r="AU88" i="10" s="1"/>
  <c r="AV49" i="10"/>
  <c r="AV88" i="10" s="1"/>
  <c r="AV69" i="10" s="1"/>
  <c r="AW49" i="10"/>
  <c r="AX49" i="10"/>
  <c r="AX88" i="10" s="1"/>
  <c r="AX69" i="10" s="1"/>
  <c r="AY49" i="10"/>
  <c r="AZ49" i="10"/>
  <c r="BA49" i="10"/>
  <c r="BB49" i="10"/>
  <c r="BC49" i="10"/>
  <c r="BD49" i="10"/>
  <c r="BD88" i="10" s="1"/>
  <c r="BD69" i="10" s="1"/>
  <c r="BE49" i="10"/>
  <c r="BE88" i="10" s="1"/>
  <c r="BE69" i="10" s="1"/>
  <c r="BF49" i="10"/>
  <c r="BF88" i="10" s="1"/>
  <c r="BF69" i="10" s="1"/>
  <c r="BG49" i="10"/>
  <c r="BG88" i="10" s="1"/>
  <c r="BG69" i="10" s="1"/>
  <c r="BH49" i="10"/>
  <c r="BH88" i="10" s="1"/>
  <c r="BH69" i="10" s="1"/>
  <c r="BI49" i="10"/>
  <c r="BJ49" i="10"/>
  <c r="BJ88" i="10" s="1"/>
  <c r="BJ69" i="10" s="1"/>
  <c r="BK49" i="10"/>
  <c r="BL49" i="10"/>
  <c r="BM49" i="10"/>
  <c r="BN49" i="10"/>
  <c r="BO49" i="10"/>
  <c r="BP49" i="10"/>
  <c r="BP88" i="10" s="1"/>
  <c r="BP69" i="10" s="1"/>
  <c r="BQ49" i="10"/>
  <c r="BQ88" i="10" s="1"/>
  <c r="BQ69" i="10" s="1"/>
  <c r="BR49" i="10"/>
  <c r="BR88" i="10" s="1"/>
  <c r="BR69" i="10" s="1"/>
  <c r="BS49" i="10"/>
  <c r="BS88" i="10" s="1"/>
  <c r="BT49" i="10"/>
  <c r="BT88" i="10" s="1"/>
  <c r="BT69" i="10" s="1"/>
  <c r="BU49" i="10"/>
  <c r="BV49" i="10"/>
  <c r="BV88" i="10" s="1"/>
  <c r="BV69" i="10" s="1"/>
  <c r="BW49" i="10"/>
  <c r="BX49" i="10"/>
  <c r="BY49" i="10"/>
  <c r="BZ49" i="10"/>
  <c r="CA49" i="10"/>
  <c r="CB49" i="10"/>
  <c r="CB88" i="10" s="1"/>
  <c r="CB69" i="10" s="1"/>
  <c r="CC49" i="10"/>
  <c r="CC88" i="10" s="1"/>
  <c r="CC69" i="10" s="1"/>
  <c r="CD49" i="10"/>
  <c r="CD88" i="10" s="1"/>
  <c r="CD69" i="10" s="1"/>
  <c r="CE49" i="10"/>
  <c r="CE88" i="10" s="1"/>
  <c r="CF49" i="10"/>
  <c r="CF88" i="10" s="1"/>
  <c r="CF69" i="10" s="1"/>
  <c r="CG49" i="10"/>
  <c r="CH49" i="10"/>
  <c r="CH88" i="10" s="1"/>
  <c r="CH69" i="10" s="1"/>
  <c r="CI49" i="10"/>
  <c r="CJ49" i="10"/>
  <c r="CK49" i="10"/>
  <c r="CK88" i="10" s="1"/>
  <c r="CK69" i="10" s="1"/>
  <c r="CL49" i="10"/>
  <c r="CM49" i="10"/>
  <c r="CN49" i="10"/>
  <c r="CN88" i="10" s="1"/>
  <c r="CN69" i="10" s="1"/>
  <c r="CO49" i="10"/>
  <c r="CO88" i="10" s="1"/>
  <c r="CO69" i="10" s="1"/>
  <c r="CP49" i="10"/>
  <c r="CP88" i="10" s="1"/>
  <c r="CP69" i="10" s="1"/>
  <c r="CQ49" i="10"/>
  <c r="CQ88" i="10" s="1"/>
  <c r="CR49" i="10"/>
  <c r="CR88" i="10" s="1"/>
  <c r="CR69" i="10" s="1"/>
  <c r="CS49" i="10"/>
  <c r="CT49" i="10"/>
  <c r="CT88" i="10" s="1"/>
  <c r="CT69" i="10" s="1"/>
  <c r="CU49" i="10"/>
  <c r="CV49" i="10"/>
  <c r="CW49" i="10"/>
  <c r="CW88" i="10" s="1"/>
  <c r="CW69" i="10" s="1"/>
  <c r="CX49" i="10"/>
  <c r="CY49" i="10"/>
  <c r="CZ49" i="10"/>
  <c r="CZ88" i="10" s="1"/>
  <c r="CZ69" i="10" s="1"/>
  <c r="DA49" i="10"/>
  <c r="DA88" i="10" s="1"/>
  <c r="DA69" i="10" s="1"/>
  <c r="DB49" i="10"/>
  <c r="DB88" i="10" s="1"/>
  <c r="DB69" i="10" s="1"/>
  <c r="DC49" i="10"/>
  <c r="DC88" i="10" s="1"/>
  <c r="DD49" i="10"/>
  <c r="DD88" i="10" s="1"/>
  <c r="DD69" i="10" s="1"/>
  <c r="DE49" i="10"/>
  <c r="DF49" i="10"/>
  <c r="DF88" i="10" s="1"/>
  <c r="DF69" i="10" s="1"/>
  <c r="DG49" i="10"/>
  <c r="DH49" i="10"/>
  <c r="DI49" i="10"/>
  <c r="DJ49" i="10"/>
  <c r="DK49" i="10"/>
  <c r="DL49" i="10"/>
  <c r="DL88" i="10" s="1"/>
  <c r="DL69" i="10" s="1"/>
  <c r="DM49" i="10"/>
  <c r="DM88" i="10" s="1"/>
  <c r="DM69" i="10" s="1"/>
  <c r="DN49" i="10"/>
  <c r="DN88" i="10" s="1"/>
  <c r="DN69" i="10" s="1"/>
  <c r="DO49" i="10"/>
  <c r="DO88" i="10" s="1"/>
  <c r="DP49" i="10"/>
  <c r="DP88" i="10" s="1"/>
  <c r="DP69" i="10" s="1"/>
  <c r="DQ49" i="10"/>
  <c r="DR49" i="10"/>
  <c r="DR88" i="10" s="1"/>
  <c r="DR69" i="10" s="1"/>
  <c r="DS49" i="10"/>
  <c r="DT49" i="10"/>
  <c r="DU49" i="10"/>
  <c r="DV49" i="10"/>
  <c r="DW49" i="10"/>
  <c r="DX49" i="10"/>
  <c r="DX88" i="10" s="1"/>
  <c r="DX69" i="10" s="1"/>
  <c r="DY49" i="10"/>
  <c r="DY88" i="10" s="1"/>
  <c r="DY69" i="10" s="1"/>
  <c r="DZ49" i="10"/>
  <c r="DZ88" i="10" s="1"/>
  <c r="DZ69" i="10" s="1"/>
  <c r="EA49" i="10"/>
  <c r="EA88" i="10" s="1"/>
  <c r="EB49" i="10"/>
  <c r="EB88" i="10" s="1"/>
  <c r="EB69" i="10" s="1"/>
  <c r="EC49" i="10"/>
  <c r="ED49" i="10"/>
  <c r="ED88" i="10" s="1"/>
  <c r="ED69" i="10" s="1"/>
  <c r="EE49" i="10"/>
  <c r="EF49" i="10"/>
  <c r="EG49" i="10"/>
  <c r="EH49" i="10"/>
  <c r="EI49" i="10"/>
  <c r="EJ49" i="10"/>
  <c r="EJ88" i="10" s="1"/>
  <c r="EJ69" i="10" s="1"/>
  <c r="EK49" i="10"/>
  <c r="EK88" i="10" s="1"/>
  <c r="EK69" i="10" s="1"/>
  <c r="EL49" i="10"/>
  <c r="EL88" i="10" s="1"/>
  <c r="EL69" i="10" s="1"/>
  <c r="EM49" i="10"/>
  <c r="EM88" i="10" s="1"/>
  <c r="EN49" i="10"/>
  <c r="EN88" i="10" s="1"/>
  <c r="EN69" i="10" s="1"/>
  <c r="EO49" i="10"/>
  <c r="EP49" i="10"/>
  <c r="EP88" i="10" s="1"/>
  <c r="EP69" i="10" s="1"/>
  <c r="EQ49" i="10"/>
  <c r="ER49" i="10"/>
  <c r="ES49" i="10"/>
  <c r="ET49" i="10"/>
  <c r="EU49" i="10"/>
  <c r="EV49" i="10"/>
  <c r="EV88" i="10" s="1"/>
  <c r="EV69" i="10" s="1"/>
  <c r="EW49" i="10"/>
  <c r="EW88" i="10" s="1"/>
  <c r="EW69" i="10" s="1"/>
  <c r="EX49" i="10"/>
  <c r="EX88" i="10" s="1"/>
  <c r="EX69" i="10" s="1"/>
  <c r="EY49" i="10"/>
  <c r="EY88" i="10" s="1"/>
  <c r="EZ49" i="10"/>
  <c r="EZ88" i="10" s="1"/>
  <c r="EZ69" i="10" s="1"/>
  <c r="FA49" i="10"/>
  <c r="FB49" i="10"/>
  <c r="FB88" i="10" s="1"/>
  <c r="FB69" i="10" s="1"/>
  <c r="FC49" i="10"/>
  <c r="FD49" i="10"/>
  <c r="FE49" i="10"/>
  <c r="FF49" i="10"/>
  <c r="FG49" i="10"/>
  <c r="FH49" i="10"/>
  <c r="FH88" i="10" s="1"/>
  <c r="FH69" i="10" s="1"/>
  <c r="FI49" i="10"/>
  <c r="FI88" i="10" s="1"/>
  <c r="FI69" i="10" s="1"/>
  <c r="FJ49" i="10"/>
  <c r="FJ88" i="10" s="1"/>
  <c r="FJ69" i="10" s="1"/>
  <c r="FK49" i="10"/>
  <c r="FK88" i="10" s="1"/>
  <c r="FL49" i="10"/>
  <c r="FL88" i="10" s="1"/>
  <c r="FL69" i="10" s="1"/>
  <c r="FM49" i="10"/>
  <c r="FN49" i="10"/>
  <c r="FN88" i="10" s="1"/>
  <c r="FN69" i="10" s="1"/>
  <c r="FO49" i="10"/>
  <c r="FP49" i="10"/>
  <c r="FQ49" i="10"/>
  <c r="FR49" i="10"/>
  <c r="FS49" i="10"/>
  <c r="FT49" i="10"/>
  <c r="FT88" i="10" s="1"/>
  <c r="FT69" i="10" s="1"/>
  <c r="FU49" i="10"/>
  <c r="FU88" i="10" s="1"/>
  <c r="FU69" i="10" s="1"/>
  <c r="FV49" i="10"/>
  <c r="FV88" i="10" s="1"/>
  <c r="FV69" i="10" s="1"/>
  <c r="FW49" i="10"/>
  <c r="FW88" i="10" s="1"/>
  <c r="FX49" i="10"/>
  <c r="FX88" i="10" s="1"/>
  <c r="FX69" i="10" s="1"/>
  <c r="FY49" i="10"/>
  <c r="FZ49" i="10"/>
  <c r="FZ88" i="10" s="1"/>
  <c r="FZ69" i="10" s="1"/>
  <c r="GA49" i="10"/>
  <c r="GB49" i="10"/>
  <c r="GC49" i="10"/>
  <c r="GC88" i="10" s="1"/>
  <c r="GC69" i="10" s="1"/>
  <c r="GD49" i="10"/>
  <c r="GE49" i="10"/>
  <c r="GF49" i="10"/>
  <c r="GF88" i="10" s="1"/>
  <c r="GF69" i="10" s="1"/>
  <c r="GG49" i="10"/>
  <c r="GG88" i="10" s="1"/>
  <c r="GG69" i="10" s="1"/>
  <c r="GH49" i="10"/>
  <c r="GH88" i="10" s="1"/>
  <c r="GH69" i="10" s="1"/>
  <c r="GI49" i="10"/>
  <c r="GI88" i="10" s="1"/>
  <c r="GJ49" i="10"/>
  <c r="GJ88" i="10" s="1"/>
  <c r="GJ69" i="10" s="1"/>
  <c r="GK49" i="10"/>
  <c r="GL49" i="10"/>
  <c r="GL88" i="10" s="1"/>
  <c r="GL69" i="10" s="1"/>
  <c r="GM49" i="10"/>
  <c r="GN49" i="10"/>
  <c r="GO49" i="10"/>
  <c r="GP49" i="10"/>
  <c r="GQ49" i="10"/>
  <c r="GR49" i="10"/>
  <c r="GR88" i="10" s="1"/>
  <c r="GR69" i="10" s="1"/>
  <c r="GS49" i="10"/>
  <c r="GS88" i="10" s="1"/>
  <c r="GS69" i="10" s="1"/>
  <c r="GT49" i="10"/>
  <c r="GT88" i="10" s="1"/>
  <c r="GT69" i="10" s="1"/>
  <c r="GU49" i="10"/>
  <c r="GU88" i="10" s="1"/>
  <c r="GV49" i="10"/>
  <c r="GV88" i="10" s="1"/>
  <c r="GV69" i="10" s="1"/>
  <c r="GW49" i="10"/>
  <c r="GX49" i="10"/>
  <c r="GX88" i="10" s="1"/>
  <c r="GX69" i="10" s="1"/>
  <c r="GY49" i="10"/>
  <c r="GZ49" i="10"/>
  <c r="HA49" i="10"/>
  <c r="HA88" i="10" s="1"/>
  <c r="HA69" i="10" s="1"/>
  <c r="HB49" i="10"/>
  <c r="HC49" i="10"/>
  <c r="HD49" i="10"/>
  <c r="HD88" i="10" s="1"/>
  <c r="HD69" i="10" s="1"/>
  <c r="HE49" i="10"/>
  <c r="HE88" i="10" s="1"/>
  <c r="HE69" i="10" s="1"/>
  <c r="HF49" i="10"/>
  <c r="HF88" i="10" s="1"/>
  <c r="HF69" i="10" s="1"/>
  <c r="HG49" i="10"/>
  <c r="HG88" i="10" s="1"/>
  <c r="HH49" i="10"/>
  <c r="HH88" i="10" s="1"/>
  <c r="HH69" i="10" s="1"/>
  <c r="HI49" i="10"/>
  <c r="HJ49" i="10"/>
  <c r="HJ88" i="10" s="1"/>
  <c r="HJ69" i="10" s="1"/>
  <c r="HK49" i="10"/>
  <c r="HL49" i="10"/>
  <c r="HM49" i="10"/>
  <c r="HN49" i="10"/>
  <c r="HO49" i="10"/>
  <c r="HP49" i="10"/>
  <c r="HP88" i="10" s="1"/>
  <c r="HP69" i="10" s="1"/>
  <c r="HQ49" i="10"/>
  <c r="HQ88" i="10" s="1"/>
  <c r="HQ69" i="10" s="1"/>
  <c r="HR49" i="10"/>
  <c r="HR88" i="10" s="1"/>
  <c r="HR69" i="10" s="1"/>
  <c r="HS49" i="10"/>
  <c r="HS88" i="10" s="1"/>
  <c r="HT49" i="10"/>
  <c r="HT88" i="10" s="1"/>
  <c r="HT69" i="10" s="1"/>
  <c r="HU49" i="10"/>
  <c r="HV49" i="10"/>
  <c r="HV88" i="10" s="1"/>
  <c r="HV69" i="10" s="1"/>
  <c r="HW49" i="10"/>
  <c r="HX49" i="10"/>
  <c r="HY49" i="10"/>
  <c r="HY88" i="10" s="1"/>
  <c r="HY69" i="10" s="1"/>
  <c r="HZ49" i="10"/>
  <c r="IA49" i="10"/>
  <c r="IB49" i="10"/>
  <c r="IB88" i="10" s="1"/>
  <c r="IB69" i="10" s="1"/>
  <c r="IC49" i="10"/>
  <c r="IC88" i="10" s="1"/>
  <c r="IC69" i="10" s="1"/>
  <c r="ID49" i="10"/>
  <c r="ID88" i="10" s="1"/>
  <c r="ID69" i="10" s="1"/>
  <c r="IE49" i="10"/>
  <c r="IE88" i="10" s="1"/>
  <c r="IF49" i="10"/>
  <c r="IF88" i="10" s="1"/>
  <c r="IF69" i="10" s="1"/>
  <c r="IG49" i="10"/>
  <c r="IH49" i="10"/>
  <c r="IH88" i="10" s="1"/>
  <c r="IH69" i="10" s="1"/>
  <c r="II49" i="10"/>
  <c r="IJ49" i="10"/>
  <c r="IK49" i="10"/>
  <c r="IL49" i="10"/>
  <c r="IM49" i="10"/>
  <c r="IN49" i="10"/>
  <c r="IN88" i="10" s="1"/>
  <c r="IN69" i="10" s="1"/>
  <c r="IO49" i="10"/>
  <c r="IO88" i="10" s="1"/>
  <c r="IO69" i="10" s="1"/>
  <c r="IP49" i="10"/>
  <c r="IP88" i="10" s="1"/>
  <c r="IP69" i="10" s="1"/>
  <c r="IQ49" i="10"/>
  <c r="IQ88" i="10" s="1"/>
  <c r="IR49" i="10"/>
  <c r="IR88" i="10" s="1"/>
  <c r="IR69" i="10" s="1"/>
  <c r="IS49" i="10"/>
  <c r="IT49" i="10"/>
  <c r="IT88" i="10" s="1"/>
  <c r="IT69" i="10" s="1"/>
  <c r="IU49" i="10"/>
  <c r="IV49" i="10"/>
  <c r="IW49" i="10"/>
  <c r="IX49" i="10"/>
  <c r="IY49" i="10"/>
  <c r="IZ49" i="10"/>
  <c r="IZ88" i="10" s="1"/>
  <c r="IZ69" i="10" s="1"/>
  <c r="JA49" i="10"/>
  <c r="JA88" i="10" s="1"/>
  <c r="JA69" i="10" s="1"/>
  <c r="JB49" i="10"/>
  <c r="JB88" i="10" s="1"/>
  <c r="JB69" i="10" s="1"/>
  <c r="JC49" i="10"/>
  <c r="JC88" i="10" s="1"/>
  <c r="JD49" i="10"/>
  <c r="JD88" i="10" s="1"/>
  <c r="JD69" i="10" s="1"/>
  <c r="JE49" i="10"/>
  <c r="JF49" i="10"/>
  <c r="JF88" i="10" s="1"/>
  <c r="JF69" i="10" s="1"/>
  <c r="JG49" i="10"/>
  <c r="JH49" i="10"/>
  <c r="JI49" i="10"/>
  <c r="JJ49" i="10"/>
  <c r="JK49" i="10"/>
  <c r="JL49" i="10"/>
  <c r="JL88" i="10" s="1"/>
  <c r="JL69" i="10" s="1"/>
  <c r="JM49" i="10"/>
  <c r="JM88" i="10" s="1"/>
  <c r="JM69" i="10" s="1"/>
  <c r="JN49" i="10"/>
  <c r="JN88" i="10" s="1"/>
  <c r="JN69" i="10" s="1"/>
  <c r="JO49" i="10"/>
  <c r="JO88" i="10" s="1"/>
  <c r="JP49" i="10"/>
  <c r="JP88" i="10" s="1"/>
  <c r="JP69" i="10" s="1"/>
  <c r="JQ49" i="10"/>
  <c r="JR49" i="10"/>
  <c r="JR88" i="10" s="1"/>
  <c r="JR69" i="10" s="1"/>
  <c r="JS49" i="10"/>
  <c r="JT49" i="10"/>
  <c r="JU49" i="10"/>
  <c r="JV49" i="10"/>
  <c r="JW49" i="10"/>
  <c r="JX49" i="10"/>
  <c r="JX88" i="10" s="1"/>
  <c r="JX69" i="10" s="1"/>
  <c r="JY49" i="10"/>
  <c r="JY88" i="10" s="1"/>
  <c r="JY69" i="10" s="1"/>
  <c r="JZ49" i="10"/>
  <c r="JZ88" i="10" s="1"/>
  <c r="JZ69" i="10" s="1"/>
  <c r="KA49" i="10"/>
  <c r="KA88" i="10" s="1"/>
  <c r="KB49" i="10"/>
  <c r="KB88" i="10" s="1"/>
  <c r="KB69" i="10" s="1"/>
  <c r="KC49" i="10"/>
  <c r="KD49" i="10"/>
  <c r="KD88" i="10" s="1"/>
  <c r="KD69" i="10" s="1"/>
  <c r="KE49" i="10"/>
  <c r="KF49" i="10"/>
  <c r="KG49" i="10"/>
  <c r="KH49" i="10"/>
  <c r="KI49" i="10"/>
  <c r="KJ49" i="10"/>
  <c r="KJ88" i="10" s="1"/>
  <c r="KJ69" i="10" s="1"/>
  <c r="KK49" i="10"/>
  <c r="KK88" i="10" s="1"/>
  <c r="KK69" i="10" s="1"/>
  <c r="KL49" i="10"/>
  <c r="KL88" i="10" s="1"/>
  <c r="KL69" i="10" s="1"/>
  <c r="KM49" i="10"/>
  <c r="KM88" i="10" s="1"/>
  <c r="KN49" i="10"/>
  <c r="KN88" i="10" s="1"/>
  <c r="KN69" i="10" s="1"/>
  <c r="KO49" i="10"/>
  <c r="KP49" i="10"/>
  <c r="KP88" i="10" s="1"/>
  <c r="KP69" i="10" s="1"/>
  <c r="KQ49" i="10"/>
  <c r="KR49" i="10"/>
  <c r="KS49" i="10"/>
  <c r="KS88" i="10" s="1"/>
  <c r="KS69" i="10" s="1"/>
  <c r="KT49" i="10"/>
  <c r="KU49" i="10"/>
  <c r="KV49" i="10"/>
  <c r="KV88" i="10" s="1"/>
  <c r="KV69" i="10" s="1"/>
  <c r="KW49" i="10"/>
  <c r="KW88" i="10" s="1"/>
  <c r="KW69" i="10" s="1"/>
  <c r="KX49" i="10"/>
  <c r="KX88" i="10" s="1"/>
  <c r="KX69" i="10" s="1"/>
  <c r="KY49" i="10"/>
  <c r="KY88" i="10" s="1"/>
  <c r="KZ49" i="10"/>
  <c r="KZ88" i="10" s="1"/>
  <c r="KZ69" i="10" s="1"/>
  <c r="LA49" i="10"/>
  <c r="LB49" i="10"/>
  <c r="LB88" i="10" s="1"/>
  <c r="LB69" i="10" s="1"/>
  <c r="LC49" i="10"/>
  <c r="LD49" i="10"/>
  <c r="LE49" i="10"/>
  <c r="LE88" i="10" s="1"/>
  <c r="LE69" i="10" s="1"/>
  <c r="LF49" i="10"/>
  <c r="LG49" i="10"/>
  <c r="LH49" i="10"/>
  <c r="LH88" i="10" s="1"/>
  <c r="LH69" i="10" s="1"/>
  <c r="LI49" i="10"/>
  <c r="LI88" i="10" s="1"/>
  <c r="LI69" i="10" s="1"/>
  <c r="LJ49" i="10"/>
  <c r="LJ88" i="10" s="1"/>
  <c r="LJ69" i="10" s="1"/>
  <c r="LK49" i="10"/>
  <c r="LK88" i="10" s="1"/>
  <c r="LL49" i="10"/>
  <c r="LL88" i="10" s="1"/>
  <c r="LL69" i="10" s="1"/>
  <c r="LM49" i="10"/>
  <c r="LN49" i="10"/>
  <c r="LN88" i="10" s="1"/>
  <c r="LN69" i="10" s="1"/>
  <c r="LO49" i="10"/>
  <c r="LP49" i="10"/>
  <c r="LQ49" i="10"/>
  <c r="LR49" i="10"/>
  <c r="LS49" i="10"/>
  <c r="LT49" i="10"/>
  <c r="LT88" i="10" s="1"/>
  <c r="LT69" i="10" s="1"/>
  <c r="LU49" i="10"/>
  <c r="LU88" i="10" s="1"/>
  <c r="LU69" i="10" s="1"/>
  <c r="LV49" i="10"/>
  <c r="LV88" i="10" s="1"/>
  <c r="LV69" i="10" s="1"/>
  <c r="LW49" i="10"/>
  <c r="LW88" i="10" s="1"/>
  <c r="LX49" i="10"/>
  <c r="LX88" i="10" s="1"/>
  <c r="LX69" i="10" s="1"/>
  <c r="LY49" i="10"/>
  <c r="LZ49" i="10"/>
  <c r="LZ88" i="10" s="1"/>
  <c r="LZ69" i="10" s="1"/>
  <c r="MA49" i="10"/>
  <c r="MB49" i="10"/>
  <c r="MC49" i="10"/>
  <c r="MD49" i="10"/>
  <c r="ME49" i="10"/>
  <c r="MF49" i="10"/>
  <c r="MF88" i="10" s="1"/>
  <c r="MF69" i="10" s="1"/>
  <c r="MG49" i="10"/>
  <c r="MG88" i="10" s="1"/>
  <c r="MG69" i="10" s="1"/>
  <c r="MH49" i="10"/>
  <c r="MH88" i="10" s="1"/>
  <c r="MH69" i="10" s="1"/>
  <c r="MI49" i="10"/>
  <c r="MI88" i="10" s="1"/>
  <c r="MJ49" i="10"/>
  <c r="MJ88" i="10" s="1"/>
  <c r="MJ69" i="10" s="1"/>
  <c r="MK49" i="10"/>
  <c r="ML49" i="10"/>
  <c r="ML88" i="10" s="1"/>
  <c r="ML69" i="10" s="1"/>
  <c r="MM49" i="10"/>
  <c r="MN49" i="10"/>
  <c r="MO49" i="10"/>
  <c r="MP49" i="10"/>
  <c r="MQ49" i="10"/>
  <c r="MR49" i="10"/>
  <c r="MR88" i="10" s="1"/>
  <c r="MR69" i="10" s="1"/>
  <c r="MS49" i="10"/>
  <c r="MS88" i="10" s="1"/>
  <c r="MS69" i="10" s="1"/>
  <c r="MT49" i="10"/>
  <c r="MT88" i="10" s="1"/>
  <c r="MT69" i="10" s="1"/>
  <c r="MU49" i="10"/>
  <c r="MU88" i="10" s="1"/>
  <c r="MV49" i="10"/>
  <c r="MV88" i="10" s="1"/>
  <c r="MV69" i="10" s="1"/>
  <c r="MW49" i="10"/>
  <c r="MX49" i="10"/>
  <c r="MX88" i="10" s="1"/>
  <c r="MX69" i="10" s="1"/>
  <c r="MY49" i="10"/>
  <c r="MZ49" i="10"/>
  <c r="NA49" i="10"/>
  <c r="NB49" i="10"/>
  <c r="NC49" i="10"/>
  <c r="ND49" i="10"/>
  <c r="ND88" i="10" s="1"/>
  <c r="ND69" i="10" s="1"/>
  <c r="K50" i="10"/>
  <c r="K89" i="10" s="1"/>
  <c r="L50" i="10"/>
  <c r="L89" i="10" s="1"/>
  <c r="L70" i="10" s="1"/>
  <c r="M50" i="10"/>
  <c r="M89" i="10" s="1"/>
  <c r="N50" i="10"/>
  <c r="N89" i="10" s="1"/>
  <c r="O50" i="10"/>
  <c r="P50" i="10"/>
  <c r="P89" i="10" s="1"/>
  <c r="P70" i="10" s="1"/>
  <c r="Q50" i="10"/>
  <c r="R50" i="10"/>
  <c r="S50" i="10"/>
  <c r="T50" i="10"/>
  <c r="U50" i="10"/>
  <c r="V50" i="10"/>
  <c r="V89" i="10" s="1"/>
  <c r="V70" i="10" s="1"/>
  <c r="W50" i="10"/>
  <c r="W89" i="10" s="1"/>
  <c r="X50" i="10"/>
  <c r="X89" i="10" s="1"/>
  <c r="Y50" i="10"/>
  <c r="Y89" i="10" s="1"/>
  <c r="Z50" i="10"/>
  <c r="Z89" i="10" s="1"/>
  <c r="AA50" i="10"/>
  <c r="AB50" i="10"/>
  <c r="AB89" i="10" s="1"/>
  <c r="AB70" i="10" s="1"/>
  <c r="AC50" i="10"/>
  <c r="AD50" i="10"/>
  <c r="AE50" i="10"/>
  <c r="AE89" i="10" s="1"/>
  <c r="AE70" i="10" s="1"/>
  <c r="AF50" i="10"/>
  <c r="AG50" i="10"/>
  <c r="AH50" i="10"/>
  <c r="AH89" i="10" s="1"/>
  <c r="AH70" i="10" s="1"/>
  <c r="AI50" i="10"/>
  <c r="AI89" i="10" s="1"/>
  <c r="AJ50" i="10"/>
  <c r="AJ89" i="10" s="1"/>
  <c r="AK50" i="10"/>
  <c r="AK89" i="10" s="1"/>
  <c r="AL50" i="10"/>
  <c r="AL89" i="10" s="1"/>
  <c r="AM50" i="10"/>
  <c r="AN50" i="10"/>
  <c r="AN89" i="10" s="1"/>
  <c r="AN70" i="10" s="1"/>
  <c r="AO50" i="10"/>
  <c r="AP50" i="10"/>
  <c r="AQ50" i="10"/>
  <c r="AQ89" i="10" s="1"/>
  <c r="AQ70" i="10" s="1"/>
  <c r="AR50" i="10"/>
  <c r="AS50" i="10"/>
  <c r="AT50" i="10"/>
  <c r="AT89" i="10" s="1"/>
  <c r="AT70" i="10" s="1"/>
  <c r="AU50" i="10"/>
  <c r="AU89" i="10" s="1"/>
  <c r="AV50" i="10"/>
  <c r="AV89" i="10" s="1"/>
  <c r="AW50" i="10"/>
  <c r="AW89" i="10" s="1"/>
  <c r="AX50" i="10"/>
  <c r="AX89" i="10" s="1"/>
  <c r="AY50" i="10"/>
  <c r="AZ50" i="10"/>
  <c r="AZ89" i="10" s="1"/>
  <c r="AZ70" i="10" s="1"/>
  <c r="BA50" i="10"/>
  <c r="BB50" i="10"/>
  <c r="BC50" i="10"/>
  <c r="BD50" i="10"/>
  <c r="BE50" i="10"/>
  <c r="BF50" i="10"/>
  <c r="BF89" i="10" s="1"/>
  <c r="BF70" i="10" s="1"/>
  <c r="BG50" i="10"/>
  <c r="BG89" i="10" s="1"/>
  <c r="BH50" i="10"/>
  <c r="BH89" i="10" s="1"/>
  <c r="BI50" i="10"/>
  <c r="BI89" i="10" s="1"/>
  <c r="BJ50" i="10"/>
  <c r="BJ89" i="10" s="1"/>
  <c r="BK50" i="10"/>
  <c r="BL50" i="10"/>
  <c r="BL89" i="10" s="1"/>
  <c r="BL70" i="10" s="1"/>
  <c r="BM50" i="10"/>
  <c r="BN50" i="10"/>
  <c r="BO50" i="10"/>
  <c r="BP50" i="10"/>
  <c r="BQ50" i="10"/>
  <c r="BR50" i="10"/>
  <c r="BR89" i="10" s="1"/>
  <c r="BR70" i="10" s="1"/>
  <c r="BS50" i="10"/>
  <c r="BS89" i="10" s="1"/>
  <c r="BT50" i="10"/>
  <c r="BT89" i="10" s="1"/>
  <c r="BU50" i="10"/>
  <c r="BU89" i="10" s="1"/>
  <c r="BV50" i="10"/>
  <c r="BV89" i="10" s="1"/>
  <c r="BW50" i="10"/>
  <c r="BX50" i="10"/>
  <c r="BX89" i="10" s="1"/>
  <c r="BX70" i="10" s="1"/>
  <c r="BY50" i="10"/>
  <c r="BZ50" i="10"/>
  <c r="CA50" i="10"/>
  <c r="CB50" i="10"/>
  <c r="CC50" i="10"/>
  <c r="CD50" i="10"/>
  <c r="CD89" i="10" s="1"/>
  <c r="CD70" i="10" s="1"/>
  <c r="CE50" i="10"/>
  <c r="CE89" i="10" s="1"/>
  <c r="CF50" i="10"/>
  <c r="CF89" i="10" s="1"/>
  <c r="CG50" i="10"/>
  <c r="CG89" i="10" s="1"/>
  <c r="CH50" i="10"/>
  <c r="CH89" i="10" s="1"/>
  <c r="CI50" i="10"/>
  <c r="CJ50" i="10"/>
  <c r="CJ89" i="10" s="1"/>
  <c r="CJ70" i="10" s="1"/>
  <c r="CK50" i="10"/>
  <c r="CL50" i="10"/>
  <c r="CM50" i="10"/>
  <c r="CN50" i="10"/>
  <c r="CO50" i="10"/>
  <c r="CP50" i="10"/>
  <c r="CP89" i="10" s="1"/>
  <c r="CP70" i="10" s="1"/>
  <c r="CQ50" i="10"/>
  <c r="CQ89" i="10" s="1"/>
  <c r="CR50" i="10"/>
  <c r="CR89" i="10" s="1"/>
  <c r="CS50" i="10"/>
  <c r="CS89" i="10" s="1"/>
  <c r="CT50" i="10"/>
  <c r="CT89" i="10" s="1"/>
  <c r="CU50" i="10"/>
  <c r="CV50" i="10"/>
  <c r="CV89" i="10" s="1"/>
  <c r="CV70" i="10" s="1"/>
  <c r="CW50" i="10"/>
  <c r="CX50" i="10"/>
  <c r="CY50" i="10"/>
  <c r="CZ50" i="10"/>
  <c r="DA50" i="10"/>
  <c r="DB50" i="10"/>
  <c r="DB89" i="10" s="1"/>
  <c r="DB70" i="10" s="1"/>
  <c r="DC50" i="10"/>
  <c r="DC89" i="10" s="1"/>
  <c r="DD50" i="10"/>
  <c r="DD89" i="10" s="1"/>
  <c r="DE50" i="10"/>
  <c r="DE89" i="10" s="1"/>
  <c r="DF50" i="10"/>
  <c r="DF89" i="10" s="1"/>
  <c r="DG50" i="10"/>
  <c r="DH50" i="10"/>
  <c r="DH89" i="10" s="1"/>
  <c r="DH70" i="10" s="1"/>
  <c r="DI50" i="10"/>
  <c r="DJ50" i="10"/>
  <c r="DK50" i="10"/>
  <c r="DL50" i="10"/>
  <c r="DM50" i="10"/>
  <c r="DN50" i="10"/>
  <c r="DN89" i="10" s="1"/>
  <c r="DN70" i="10" s="1"/>
  <c r="DO50" i="10"/>
  <c r="DO89" i="10" s="1"/>
  <c r="DP50" i="10"/>
  <c r="DP89" i="10" s="1"/>
  <c r="DQ50" i="10"/>
  <c r="DQ89" i="10" s="1"/>
  <c r="DR50" i="10"/>
  <c r="DR89" i="10" s="1"/>
  <c r="DS50" i="10"/>
  <c r="DT50" i="10"/>
  <c r="DT89" i="10" s="1"/>
  <c r="DT70" i="10" s="1"/>
  <c r="DU50" i="10"/>
  <c r="DV50" i="10"/>
  <c r="DW50" i="10"/>
  <c r="DX50" i="10"/>
  <c r="DY50" i="10"/>
  <c r="DZ50" i="10"/>
  <c r="DZ89" i="10" s="1"/>
  <c r="DZ70" i="10" s="1"/>
  <c r="EA50" i="10"/>
  <c r="EA89" i="10" s="1"/>
  <c r="EB50" i="10"/>
  <c r="EB89" i="10" s="1"/>
  <c r="EC50" i="10"/>
  <c r="EC89" i="10" s="1"/>
  <c r="EC70" i="10" s="1"/>
  <c r="ED50" i="10"/>
  <c r="ED89" i="10" s="1"/>
  <c r="EE50" i="10"/>
  <c r="EF50" i="10"/>
  <c r="EF89" i="10" s="1"/>
  <c r="EF70" i="10" s="1"/>
  <c r="EG50" i="10"/>
  <c r="EH50" i="10"/>
  <c r="EI50" i="10"/>
  <c r="EI89" i="10" s="1"/>
  <c r="EI70" i="10" s="1"/>
  <c r="EJ50" i="10"/>
  <c r="EK50" i="10"/>
  <c r="EL50" i="10"/>
  <c r="EL89" i="10" s="1"/>
  <c r="EL70" i="10" s="1"/>
  <c r="EM50" i="10"/>
  <c r="EM89" i="10" s="1"/>
  <c r="EN50" i="10"/>
  <c r="EN89" i="10" s="1"/>
  <c r="EO50" i="10"/>
  <c r="EO89" i="10" s="1"/>
  <c r="EP50" i="10"/>
  <c r="EP89" i="10" s="1"/>
  <c r="EQ50" i="10"/>
  <c r="ER50" i="10"/>
  <c r="ER89" i="10" s="1"/>
  <c r="ER70" i="10" s="1"/>
  <c r="ES50" i="10"/>
  <c r="ET50" i="10"/>
  <c r="EU50" i="10"/>
  <c r="EV50" i="10"/>
  <c r="EW50" i="10"/>
  <c r="EX50" i="10"/>
  <c r="EX89" i="10" s="1"/>
  <c r="EX70" i="10" s="1"/>
  <c r="EY50" i="10"/>
  <c r="EY89" i="10" s="1"/>
  <c r="EY70" i="10" s="1"/>
  <c r="EZ50" i="10"/>
  <c r="EZ89" i="10" s="1"/>
  <c r="FA50" i="10"/>
  <c r="FA89" i="10" s="1"/>
  <c r="FB50" i="10"/>
  <c r="FB89" i="10" s="1"/>
  <c r="FC50" i="10"/>
  <c r="FD50" i="10"/>
  <c r="FD89" i="10" s="1"/>
  <c r="FD70" i="10" s="1"/>
  <c r="FE50" i="10"/>
  <c r="FF50" i="10"/>
  <c r="FG50" i="10"/>
  <c r="FG89" i="10" s="1"/>
  <c r="FG70" i="10" s="1"/>
  <c r="FH50" i="10"/>
  <c r="FI50" i="10"/>
  <c r="FJ50" i="10"/>
  <c r="FJ89" i="10" s="1"/>
  <c r="FJ70" i="10" s="1"/>
  <c r="FK50" i="10"/>
  <c r="FK89" i="10" s="1"/>
  <c r="FL50" i="10"/>
  <c r="FL89" i="10" s="1"/>
  <c r="FM50" i="10"/>
  <c r="FM89" i="10" s="1"/>
  <c r="FN50" i="10"/>
  <c r="FN89" i="10" s="1"/>
  <c r="FO50" i="10"/>
  <c r="FP50" i="10"/>
  <c r="FP89" i="10" s="1"/>
  <c r="FP70" i="10" s="1"/>
  <c r="FQ50" i="10"/>
  <c r="FR50" i="10"/>
  <c r="FS50" i="10"/>
  <c r="FT50" i="10"/>
  <c r="FU50" i="10"/>
  <c r="FV50" i="10"/>
  <c r="FV89" i="10" s="1"/>
  <c r="FV70" i="10" s="1"/>
  <c r="FW50" i="10"/>
  <c r="FW89" i="10" s="1"/>
  <c r="FX50" i="10"/>
  <c r="FX89" i="10" s="1"/>
  <c r="FY50" i="10"/>
  <c r="FY89" i="10" s="1"/>
  <c r="FZ50" i="10"/>
  <c r="FZ89" i="10" s="1"/>
  <c r="GA50" i="10"/>
  <c r="GB50" i="10"/>
  <c r="GB89" i="10" s="1"/>
  <c r="GB70" i="10" s="1"/>
  <c r="GC50" i="10"/>
  <c r="GD50" i="10"/>
  <c r="GE50" i="10"/>
  <c r="GF50" i="10"/>
  <c r="GG50" i="10"/>
  <c r="GH50" i="10"/>
  <c r="GH89" i="10" s="1"/>
  <c r="GH70" i="10" s="1"/>
  <c r="GI50" i="10"/>
  <c r="GI89" i="10" s="1"/>
  <c r="GJ50" i="10"/>
  <c r="GJ89" i="10" s="1"/>
  <c r="GK50" i="10"/>
  <c r="GK89" i="10" s="1"/>
  <c r="GL50" i="10"/>
  <c r="GL89" i="10" s="1"/>
  <c r="GM50" i="10"/>
  <c r="GN50" i="10"/>
  <c r="GN89" i="10" s="1"/>
  <c r="GN70" i="10" s="1"/>
  <c r="GO50" i="10"/>
  <c r="GP50" i="10"/>
  <c r="GQ50" i="10"/>
  <c r="GR50" i="10"/>
  <c r="GS50" i="10"/>
  <c r="GT50" i="10"/>
  <c r="GT89" i="10" s="1"/>
  <c r="GT70" i="10" s="1"/>
  <c r="GU50" i="10"/>
  <c r="GV50" i="10"/>
  <c r="GV89" i="10" s="1"/>
  <c r="GW50" i="10"/>
  <c r="GW89" i="10" s="1"/>
  <c r="GX50" i="10"/>
  <c r="GX89" i="10" s="1"/>
  <c r="GY50" i="10"/>
  <c r="GZ50" i="10"/>
  <c r="GZ89" i="10" s="1"/>
  <c r="GZ70" i="10" s="1"/>
  <c r="HA50" i="10"/>
  <c r="HB50" i="10"/>
  <c r="HC50" i="10"/>
  <c r="HD50" i="10"/>
  <c r="HE50" i="10"/>
  <c r="HF50" i="10"/>
  <c r="HF89" i="10" s="1"/>
  <c r="HF70" i="10" s="1"/>
  <c r="HG50" i="10"/>
  <c r="HG89" i="10" s="1"/>
  <c r="HH50" i="10"/>
  <c r="HH89" i="10" s="1"/>
  <c r="HI50" i="10"/>
  <c r="HI89" i="10" s="1"/>
  <c r="HJ50" i="10"/>
  <c r="HJ89" i="10" s="1"/>
  <c r="HK50" i="10"/>
  <c r="HL50" i="10"/>
  <c r="HL89" i="10" s="1"/>
  <c r="HL70" i="10" s="1"/>
  <c r="HM50" i="10"/>
  <c r="HN50" i="10"/>
  <c r="HO50" i="10"/>
  <c r="HP50" i="10"/>
  <c r="HQ50" i="10"/>
  <c r="HR50" i="10"/>
  <c r="HR89" i="10" s="1"/>
  <c r="HR70" i="10" s="1"/>
  <c r="HS50" i="10"/>
  <c r="HS89" i="10" s="1"/>
  <c r="HT50" i="10"/>
  <c r="HT89" i="10" s="1"/>
  <c r="HU50" i="10"/>
  <c r="HU89" i="10" s="1"/>
  <c r="HV50" i="10"/>
  <c r="HV89" i="10" s="1"/>
  <c r="HW50" i="10"/>
  <c r="HX50" i="10"/>
  <c r="HX89" i="10" s="1"/>
  <c r="HX70" i="10" s="1"/>
  <c r="HY50" i="10"/>
  <c r="HZ50" i="10"/>
  <c r="IA50" i="10"/>
  <c r="IA89" i="10" s="1"/>
  <c r="IA70" i="10" s="1"/>
  <c r="IB50" i="10"/>
  <c r="IC50" i="10"/>
  <c r="ID50" i="10"/>
  <c r="ID89" i="10" s="1"/>
  <c r="ID70" i="10" s="1"/>
  <c r="IE50" i="10"/>
  <c r="IE89" i="10" s="1"/>
  <c r="IF50" i="10"/>
  <c r="IF89" i="10" s="1"/>
  <c r="IG50" i="10"/>
  <c r="IG89" i="10" s="1"/>
  <c r="IH50" i="10"/>
  <c r="IH89" i="10" s="1"/>
  <c r="II50" i="10"/>
  <c r="IJ50" i="10"/>
  <c r="IJ89" i="10" s="1"/>
  <c r="IJ70" i="10" s="1"/>
  <c r="IK50" i="10"/>
  <c r="IL50" i="10"/>
  <c r="IM50" i="10"/>
  <c r="IM89" i="10" s="1"/>
  <c r="IM70" i="10" s="1"/>
  <c r="IN50" i="10"/>
  <c r="IO50" i="10"/>
  <c r="IP50" i="10"/>
  <c r="IP89" i="10" s="1"/>
  <c r="IP70" i="10" s="1"/>
  <c r="IQ50" i="10"/>
  <c r="IQ89" i="10" s="1"/>
  <c r="IR50" i="10"/>
  <c r="IR89" i="10" s="1"/>
  <c r="IS50" i="10"/>
  <c r="IS89" i="10" s="1"/>
  <c r="IT50" i="10"/>
  <c r="IT89" i="10" s="1"/>
  <c r="IU50" i="10"/>
  <c r="IV50" i="10"/>
  <c r="IV89" i="10" s="1"/>
  <c r="IV70" i="10" s="1"/>
  <c r="IW50" i="10"/>
  <c r="IX50" i="10"/>
  <c r="IY50" i="10"/>
  <c r="IZ50" i="10"/>
  <c r="JA50" i="10"/>
  <c r="JB50" i="10"/>
  <c r="JB89" i="10" s="1"/>
  <c r="JB70" i="10" s="1"/>
  <c r="JC50" i="10"/>
  <c r="JC89" i="10" s="1"/>
  <c r="JD50" i="10"/>
  <c r="JD89" i="10" s="1"/>
  <c r="JE50" i="10"/>
  <c r="JE89" i="10" s="1"/>
  <c r="JF50" i="10"/>
  <c r="JF89" i="10" s="1"/>
  <c r="JG50" i="10"/>
  <c r="JH50" i="10"/>
  <c r="JH89" i="10" s="1"/>
  <c r="JH70" i="10" s="1"/>
  <c r="JI50" i="10"/>
  <c r="JJ50" i="10"/>
  <c r="JK50" i="10"/>
  <c r="JK89" i="10" s="1"/>
  <c r="JK70" i="10" s="1"/>
  <c r="JL50" i="10"/>
  <c r="JM50" i="10"/>
  <c r="JN50" i="10"/>
  <c r="JN89" i="10" s="1"/>
  <c r="JN70" i="10" s="1"/>
  <c r="JO50" i="10"/>
  <c r="JO89" i="10" s="1"/>
  <c r="JP50" i="10"/>
  <c r="JP89" i="10" s="1"/>
  <c r="JQ50" i="10"/>
  <c r="JQ89" i="10" s="1"/>
  <c r="JR50" i="10"/>
  <c r="JR89" i="10" s="1"/>
  <c r="JS50" i="10"/>
  <c r="JT50" i="10"/>
  <c r="JT89" i="10" s="1"/>
  <c r="JT70" i="10" s="1"/>
  <c r="JU50" i="10"/>
  <c r="JV50" i="10"/>
  <c r="JW50" i="10"/>
  <c r="JW89" i="10" s="1"/>
  <c r="JW70" i="10" s="1"/>
  <c r="JX50" i="10"/>
  <c r="JY50" i="10"/>
  <c r="JZ50" i="10"/>
  <c r="JZ89" i="10" s="1"/>
  <c r="JZ70" i="10" s="1"/>
  <c r="KA50" i="10"/>
  <c r="KA89" i="10" s="1"/>
  <c r="KB50" i="10"/>
  <c r="KB89" i="10" s="1"/>
  <c r="KC50" i="10"/>
  <c r="KC89" i="10" s="1"/>
  <c r="KD50" i="10"/>
  <c r="KD89" i="10" s="1"/>
  <c r="KE50" i="10"/>
  <c r="KF50" i="10"/>
  <c r="KF89" i="10" s="1"/>
  <c r="KF70" i="10" s="1"/>
  <c r="KG50" i="10"/>
  <c r="KH50" i="10"/>
  <c r="KI50" i="10"/>
  <c r="KJ50" i="10"/>
  <c r="KK50" i="10"/>
  <c r="KL50" i="10"/>
  <c r="KL89" i="10" s="1"/>
  <c r="KL70" i="10" s="1"/>
  <c r="KM50" i="10"/>
  <c r="KM89" i="10" s="1"/>
  <c r="KM70" i="10" s="1"/>
  <c r="KN50" i="10"/>
  <c r="KN89" i="10" s="1"/>
  <c r="KO50" i="10"/>
  <c r="KO89" i="10" s="1"/>
  <c r="KP50" i="10"/>
  <c r="KP89" i="10" s="1"/>
  <c r="KQ50" i="10"/>
  <c r="KR50" i="10"/>
  <c r="KR89" i="10" s="1"/>
  <c r="KR70" i="10" s="1"/>
  <c r="KS50" i="10"/>
  <c r="KT50" i="10"/>
  <c r="KU50" i="10"/>
  <c r="KV50" i="10"/>
  <c r="KW50" i="10"/>
  <c r="KX50" i="10"/>
  <c r="KX89" i="10" s="1"/>
  <c r="KX70" i="10" s="1"/>
  <c r="KY50" i="10"/>
  <c r="KY89" i="10" s="1"/>
  <c r="KZ50" i="10"/>
  <c r="KZ89" i="10" s="1"/>
  <c r="LA50" i="10"/>
  <c r="LA89" i="10" s="1"/>
  <c r="LB50" i="10"/>
  <c r="LB89" i="10" s="1"/>
  <c r="LC50" i="10"/>
  <c r="LD50" i="10"/>
  <c r="LD89" i="10" s="1"/>
  <c r="LD70" i="10" s="1"/>
  <c r="LE50" i="10"/>
  <c r="LF50" i="10"/>
  <c r="LG50" i="10"/>
  <c r="LH50" i="10"/>
  <c r="LI50" i="10"/>
  <c r="LJ50" i="10"/>
  <c r="LJ89" i="10" s="1"/>
  <c r="LJ70" i="10" s="1"/>
  <c r="LK50" i="10"/>
  <c r="LK89" i="10" s="1"/>
  <c r="LL50" i="10"/>
  <c r="LL89" i="10" s="1"/>
  <c r="LM50" i="10"/>
  <c r="LM89" i="10" s="1"/>
  <c r="LN50" i="10"/>
  <c r="LN89" i="10" s="1"/>
  <c r="LO50" i="10"/>
  <c r="LP50" i="10"/>
  <c r="LP89" i="10" s="1"/>
  <c r="LP70" i="10" s="1"/>
  <c r="LQ50" i="10"/>
  <c r="LR50" i="10"/>
  <c r="LS50" i="10"/>
  <c r="LT50" i="10"/>
  <c r="LU50" i="10"/>
  <c r="LV50" i="10"/>
  <c r="LW50" i="10"/>
  <c r="LW89" i="10" s="1"/>
  <c r="LX50" i="10"/>
  <c r="LX89" i="10" s="1"/>
  <c r="LY50" i="10"/>
  <c r="LY89" i="10" s="1"/>
  <c r="LZ50" i="10"/>
  <c r="LZ89" i="10" s="1"/>
  <c r="MA50" i="10"/>
  <c r="MB50" i="10"/>
  <c r="MB89" i="10" s="1"/>
  <c r="MB70" i="10" s="1"/>
  <c r="MC50" i="10"/>
  <c r="MD50" i="10"/>
  <c r="ME50" i="10"/>
  <c r="MF50" i="10"/>
  <c r="MG50" i="10"/>
  <c r="MH50" i="10"/>
  <c r="MH89" i="10" s="1"/>
  <c r="MH70" i="10" s="1"/>
  <c r="MI50" i="10"/>
  <c r="MI89" i="10" s="1"/>
  <c r="MJ50" i="10"/>
  <c r="MJ89" i="10" s="1"/>
  <c r="MK50" i="10"/>
  <c r="MK89" i="10" s="1"/>
  <c r="ML50" i="10"/>
  <c r="ML89" i="10" s="1"/>
  <c r="MM50" i="10"/>
  <c r="MN50" i="10"/>
  <c r="MN89" i="10" s="1"/>
  <c r="MN70" i="10" s="1"/>
  <c r="MO50" i="10"/>
  <c r="MP50" i="10"/>
  <c r="MQ50" i="10"/>
  <c r="MQ89" i="10" s="1"/>
  <c r="MQ70" i="10" s="1"/>
  <c r="MR50" i="10"/>
  <c r="MS50" i="10"/>
  <c r="MT50" i="10"/>
  <c r="MT89" i="10" s="1"/>
  <c r="MT70" i="10" s="1"/>
  <c r="MU50" i="10"/>
  <c r="MU89" i="10" s="1"/>
  <c r="MV50" i="10"/>
  <c r="MV89" i="10" s="1"/>
  <c r="MW50" i="10"/>
  <c r="MW89" i="10" s="1"/>
  <c r="MX50" i="10"/>
  <c r="MX89" i="10" s="1"/>
  <c r="MY50" i="10"/>
  <c r="MZ50" i="10"/>
  <c r="MZ89" i="10" s="1"/>
  <c r="MZ70" i="10" s="1"/>
  <c r="NA50" i="10"/>
  <c r="NB50" i="10"/>
  <c r="NC50" i="10"/>
  <c r="ND50" i="10"/>
  <c r="K51" i="10"/>
  <c r="L51" i="10"/>
  <c r="L90" i="10" s="1"/>
  <c r="L71" i="10" s="1"/>
  <c r="M51" i="10"/>
  <c r="M90" i="10" s="1"/>
  <c r="M71" i="10" s="1"/>
  <c r="N51" i="10"/>
  <c r="N90" i="10" s="1"/>
  <c r="O51" i="10"/>
  <c r="O90" i="10" s="1"/>
  <c r="P51" i="10"/>
  <c r="P90" i="10" s="1"/>
  <c r="Q51" i="10"/>
  <c r="R51" i="10"/>
  <c r="R90" i="10" s="1"/>
  <c r="R71" i="10" s="1"/>
  <c r="S51" i="10"/>
  <c r="T51" i="10"/>
  <c r="U51" i="10"/>
  <c r="V51" i="10"/>
  <c r="W51" i="10"/>
  <c r="X51" i="10"/>
  <c r="X90" i="10" s="1"/>
  <c r="X71" i="10" s="1"/>
  <c r="Y51" i="10"/>
  <c r="Y90" i="10" s="1"/>
  <c r="Z51" i="10"/>
  <c r="Z90" i="10" s="1"/>
  <c r="AA51" i="10"/>
  <c r="AA90" i="10" s="1"/>
  <c r="AB51" i="10"/>
  <c r="AB90" i="10" s="1"/>
  <c r="AC51" i="10"/>
  <c r="AD51" i="10"/>
  <c r="AD90" i="10" s="1"/>
  <c r="AD71" i="10" s="1"/>
  <c r="AE51" i="10"/>
  <c r="AF51" i="10"/>
  <c r="AG51" i="10"/>
  <c r="AH51" i="10"/>
  <c r="AI51" i="10"/>
  <c r="AJ51" i="10"/>
  <c r="AJ90" i="10" s="1"/>
  <c r="AJ71" i="10" s="1"/>
  <c r="AK51" i="10"/>
  <c r="AK90" i="10" s="1"/>
  <c r="AK71" i="10" s="1"/>
  <c r="AL51" i="10"/>
  <c r="AL90" i="10" s="1"/>
  <c r="AM51" i="10"/>
  <c r="AM90" i="10" s="1"/>
  <c r="AN51" i="10"/>
  <c r="AN90" i="10" s="1"/>
  <c r="AO51" i="10"/>
  <c r="AP51" i="10"/>
  <c r="AP90" i="10" s="1"/>
  <c r="AP71" i="10" s="1"/>
  <c r="AQ51" i="10"/>
  <c r="AR51" i="10"/>
  <c r="AS51" i="10"/>
  <c r="AT51" i="10"/>
  <c r="AU51" i="10"/>
  <c r="AV51" i="10"/>
  <c r="AV90" i="10" s="1"/>
  <c r="AV71" i="10" s="1"/>
  <c r="AW51" i="10"/>
  <c r="AW90" i="10" s="1"/>
  <c r="AW71" i="10" s="1"/>
  <c r="AX51" i="10"/>
  <c r="AX90" i="10" s="1"/>
  <c r="AY51" i="10"/>
  <c r="AY90" i="10" s="1"/>
  <c r="AZ51" i="10"/>
  <c r="AZ90" i="10" s="1"/>
  <c r="BA51" i="10"/>
  <c r="BB51" i="10"/>
  <c r="BB90" i="10" s="1"/>
  <c r="BB71" i="10" s="1"/>
  <c r="BC51" i="10"/>
  <c r="BD51" i="10"/>
  <c r="BE51" i="10"/>
  <c r="BE90" i="10" s="1"/>
  <c r="BE71" i="10" s="1"/>
  <c r="BF51" i="10"/>
  <c r="BG51" i="10"/>
  <c r="BH51" i="10"/>
  <c r="BH90" i="10" s="1"/>
  <c r="BH71" i="10" s="1"/>
  <c r="BI51" i="10"/>
  <c r="BI90" i="10" s="1"/>
  <c r="BI71" i="10" s="1"/>
  <c r="BJ51" i="10"/>
  <c r="BJ90" i="10" s="1"/>
  <c r="BK51" i="10"/>
  <c r="BK90" i="10" s="1"/>
  <c r="BL51" i="10"/>
  <c r="BL90" i="10" s="1"/>
  <c r="BM51" i="10"/>
  <c r="BN51" i="10"/>
  <c r="BN90" i="10" s="1"/>
  <c r="BN71" i="10" s="1"/>
  <c r="BO51" i="10"/>
  <c r="BP51" i="10"/>
  <c r="BQ51" i="10"/>
  <c r="BR51" i="10"/>
  <c r="BS51" i="10"/>
  <c r="BT51" i="10"/>
  <c r="BT90" i="10" s="1"/>
  <c r="BT71" i="10" s="1"/>
  <c r="BU51" i="10"/>
  <c r="BU90" i="10" s="1"/>
  <c r="BU71" i="10" s="1"/>
  <c r="BV51" i="10"/>
  <c r="BV90" i="10" s="1"/>
  <c r="BW51" i="10"/>
  <c r="BW90" i="10" s="1"/>
  <c r="BX51" i="10"/>
  <c r="BX90" i="10" s="1"/>
  <c r="BY51" i="10"/>
  <c r="BZ51" i="10"/>
  <c r="BZ90" i="10" s="1"/>
  <c r="BZ71" i="10" s="1"/>
  <c r="CA51" i="10"/>
  <c r="CB51" i="10"/>
  <c r="CC51" i="10"/>
  <c r="CD51" i="10"/>
  <c r="CE51" i="10"/>
  <c r="CF51" i="10"/>
  <c r="CF90" i="10" s="1"/>
  <c r="CF71" i="10" s="1"/>
  <c r="CG51" i="10"/>
  <c r="CG90" i="10" s="1"/>
  <c r="CG71" i="10" s="1"/>
  <c r="CH51" i="10"/>
  <c r="CH90" i="10" s="1"/>
  <c r="CI51" i="10"/>
  <c r="CI90" i="10" s="1"/>
  <c r="CJ51" i="10"/>
  <c r="CJ90" i="10" s="1"/>
  <c r="CK51" i="10"/>
  <c r="CL51" i="10"/>
  <c r="CL90" i="10" s="1"/>
  <c r="CL71" i="10" s="1"/>
  <c r="CM51" i="10"/>
  <c r="CN51" i="10"/>
  <c r="CO51" i="10"/>
  <c r="CP51" i="10"/>
  <c r="CQ51" i="10"/>
  <c r="CR51" i="10"/>
  <c r="CR90" i="10" s="1"/>
  <c r="CR71" i="10" s="1"/>
  <c r="CS51" i="10"/>
  <c r="CS90" i="10" s="1"/>
  <c r="CS71" i="10" s="1"/>
  <c r="CT51" i="10"/>
  <c r="CT90" i="10" s="1"/>
  <c r="CU51" i="10"/>
  <c r="CU90" i="10" s="1"/>
  <c r="CV51" i="10"/>
  <c r="CV90" i="10" s="1"/>
  <c r="CW51" i="10"/>
  <c r="CX51" i="10"/>
  <c r="CX90" i="10" s="1"/>
  <c r="CX71" i="10" s="1"/>
  <c r="CY51" i="10"/>
  <c r="CZ51" i="10"/>
  <c r="DA51" i="10"/>
  <c r="DA90" i="10" s="1"/>
  <c r="DA71" i="10" s="1"/>
  <c r="DB51" i="10"/>
  <c r="DC51" i="10"/>
  <c r="DD51" i="10"/>
  <c r="DD90" i="10" s="1"/>
  <c r="DD71" i="10" s="1"/>
  <c r="DE51" i="10"/>
  <c r="DE90" i="10" s="1"/>
  <c r="DF51" i="10"/>
  <c r="DF90" i="10" s="1"/>
  <c r="DG51" i="10"/>
  <c r="DG90" i="10" s="1"/>
  <c r="DH51" i="10"/>
  <c r="DH90" i="10" s="1"/>
  <c r="DI51" i="10"/>
  <c r="DJ51" i="10"/>
  <c r="DJ90" i="10" s="1"/>
  <c r="DJ71" i="10" s="1"/>
  <c r="DK51" i="10"/>
  <c r="DL51" i="10"/>
  <c r="DM51" i="10"/>
  <c r="DM90" i="10" s="1"/>
  <c r="DM71" i="10" s="1"/>
  <c r="DN51" i="10"/>
  <c r="DO51" i="10"/>
  <c r="DP51" i="10"/>
  <c r="DP90" i="10" s="1"/>
  <c r="DP71" i="10" s="1"/>
  <c r="DQ51" i="10"/>
  <c r="DQ90" i="10" s="1"/>
  <c r="DQ71" i="10" s="1"/>
  <c r="DR51" i="10"/>
  <c r="DR90" i="10" s="1"/>
  <c r="DS51" i="10"/>
  <c r="DS90" i="10" s="1"/>
  <c r="DT51" i="10"/>
  <c r="DT90" i="10" s="1"/>
  <c r="DU51" i="10"/>
  <c r="DV51" i="10"/>
  <c r="DV90" i="10" s="1"/>
  <c r="DV71" i="10" s="1"/>
  <c r="DW51" i="10"/>
  <c r="DX51" i="10"/>
  <c r="DY51" i="10"/>
  <c r="DY90" i="10" s="1"/>
  <c r="DY71" i="10" s="1"/>
  <c r="DZ51" i="10"/>
  <c r="EA51" i="10"/>
  <c r="EB51" i="10"/>
  <c r="EB90" i="10" s="1"/>
  <c r="EB71" i="10" s="1"/>
  <c r="EC51" i="10"/>
  <c r="EC90" i="10" s="1"/>
  <c r="EC71" i="10" s="1"/>
  <c r="ED51" i="10"/>
  <c r="ED90" i="10" s="1"/>
  <c r="EE51" i="10"/>
  <c r="EE90" i="10" s="1"/>
  <c r="EF51" i="10"/>
  <c r="EF90" i="10" s="1"/>
  <c r="EG51" i="10"/>
  <c r="EH51" i="10"/>
  <c r="EH90" i="10" s="1"/>
  <c r="EH71" i="10" s="1"/>
  <c r="EI51" i="10"/>
  <c r="EJ51" i="10"/>
  <c r="EK51" i="10"/>
  <c r="EL51" i="10"/>
  <c r="EM51" i="10"/>
  <c r="EN51" i="10"/>
  <c r="EN90" i="10" s="1"/>
  <c r="EN71" i="10" s="1"/>
  <c r="EO51" i="10"/>
  <c r="EO90" i="10" s="1"/>
  <c r="EO71" i="10" s="1"/>
  <c r="EP51" i="10"/>
  <c r="EP90" i="10" s="1"/>
  <c r="EQ51" i="10"/>
  <c r="EQ90" i="10" s="1"/>
  <c r="ER51" i="10"/>
  <c r="ER90" i="10" s="1"/>
  <c r="ES51" i="10"/>
  <c r="ET51" i="10"/>
  <c r="ET90" i="10" s="1"/>
  <c r="ET71" i="10" s="1"/>
  <c r="EU51" i="10"/>
  <c r="EV51" i="10"/>
  <c r="EW51" i="10"/>
  <c r="EX51" i="10"/>
  <c r="EY51" i="10"/>
  <c r="EZ51" i="10"/>
  <c r="EZ90" i="10" s="1"/>
  <c r="EZ71" i="10" s="1"/>
  <c r="FA51" i="10"/>
  <c r="FA90" i="10" s="1"/>
  <c r="FB51" i="10"/>
  <c r="FB90" i="10" s="1"/>
  <c r="FC51" i="10"/>
  <c r="FC90" i="10" s="1"/>
  <c r="FD51" i="10"/>
  <c r="FD90" i="10" s="1"/>
  <c r="FE51" i="10"/>
  <c r="FF51" i="10"/>
  <c r="FF90" i="10" s="1"/>
  <c r="FF71" i="10" s="1"/>
  <c r="FG51" i="10"/>
  <c r="FH51" i="10"/>
  <c r="FI51" i="10"/>
  <c r="FJ51" i="10"/>
  <c r="FK51" i="10"/>
  <c r="FL51" i="10"/>
  <c r="FL90" i="10" s="1"/>
  <c r="FL71" i="10" s="1"/>
  <c r="FM51" i="10"/>
  <c r="FM90" i="10" s="1"/>
  <c r="FM71" i="10" s="1"/>
  <c r="FN51" i="10"/>
  <c r="FN90" i="10" s="1"/>
  <c r="FO51" i="10"/>
  <c r="FO90" i="10" s="1"/>
  <c r="FP51" i="10"/>
  <c r="FP90" i="10" s="1"/>
  <c r="FQ51" i="10"/>
  <c r="FR51" i="10"/>
  <c r="FR90" i="10" s="1"/>
  <c r="FR71" i="10" s="1"/>
  <c r="FS51" i="10"/>
  <c r="FT51" i="10"/>
  <c r="FU51" i="10"/>
  <c r="FV51" i="10"/>
  <c r="FW51" i="10"/>
  <c r="FX51" i="10"/>
  <c r="FX90" i="10" s="1"/>
  <c r="FX71" i="10" s="1"/>
  <c r="FY51" i="10"/>
  <c r="FY90" i="10" s="1"/>
  <c r="FY71" i="10" s="1"/>
  <c r="FZ51" i="10"/>
  <c r="FZ90" i="10" s="1"/>
  <c r="GA51" i="10"/>
  <c r="GA90" i="10" s="1"/>
  <c r="GB51" i="10"/>
  <c r="GB90" i="10" s="1"/>
  <c r="GC51" i="10"/>
  <c r="GD51" i="10"/>
  <c r="GD90" i="10" s="1"/>
  <c r="GD71" i="10" s="1"/>
  <c r="GE51" i="10"/>
  <c r="GF51" i="10"/>
  <c r="GG51" i="10"/>
  <c r="GH51" i="10"/>
  <c r="GI51" i="10"/>
  <c r="GJ51" i="10"/>
  <c r="GJ90" i="10" s="1"/>
  <c r="GJ71" i="10" s="1"/>
  <c r="GK51" i="10"/>
  <c r="GK90" i="10" s="1"/>
  <c r="GL51" i="10"/>
  <c r="GL90" i="10" s="1"/>
  <c r="GM51" i="10"/>
  <c r="GM90" i="10" s="1"/>
  <c r="GN51" i="10"/>
  <c r="GN90" i="10" s="1"/>
  <c r="GO51" i="10"/>
  <c r="GP51" i="10"/>
  <c r="GP90" i="10" s="1"/>
  <c r="GP71" i="10" s="1"/>
  <c r="GQ51" i="10"/>
  <c r="GR51" i="10"/>
  <c r="GS51" i="10"/>
  <c r="GS90" i="10" s="1"/>
  <c r="GS71" i="10" s="1"/>
  <c r="GT51" i="10"/>
  <c r="GU51" i="10"/>
  <c r="GV51" i="10"/>
  <c r="GV90" i="10" s="1"/>
  <c r="GV71" i="10" s="1"/>
  <c r="GW51" i="10"/>
  <c r="GW90" i="10" s="1"/>
  <c r="GW71" i="10" s="1"/>
  <c r="GX51" i="10"/>
  <c r="GX90" i="10" s="1"/>
  <c r="GY51" i="10"/>
  <c r="GY90" i="10" s="1"/>
  <c r="GZ51" i="10"/>
  <c r="GZ90" i="10" s="1"/>
  <c r="HA51" i="10"/>
  <c r="HB51" i="10"/>
  <c r="HB90" i="10" s="1"/>
  <c r="HB71" i="10" s="1"/>
  <c r="HC51" i="10"/>
  <c r="HD51" i="10"/>
  <c r="HE51" i="10"/>
  <c r="HE90" i="10" s="1"/>
  <c r="HE71" i="10" s="1"/>
  <c r="HF51" i="10"/>
  <c r="HG51" i="10"/>
  <c r="HH51" i="10"/>
  <c r="HH90" i="10" s="1"/>
  <c r="HH71" i="10" s="1"/>
  <c r="HI51" i="10"/>
  <c r="HI90" i="10" s="1"/>
  <c r="HI71" i="10" s="1"/>
  <c r="HJ51" i="10"/>
  <c r="HJ90" i="10" s="1"/>
  <c r="HK51" i="10"/>
  <c r="HK90" i="10" s="1"/>
  <c r="HL51" i="10"/>
  <c r="HL90" i="10" s="1"/>
  <c r="HM51" i="10"/>
  <c r="HN51" i="10"/>
  <c r="HN90" i="10" s="1"/>
  <c r="HN71" i="10" s="1"/>
  <c r="HO51" i="10"/>
  <c r="HP51" i="10"/>
  <c r="HQ51" i="10"/>
  <c r="HR51" i="10"/>
  <c r="HS51" i="10"/>
  <c r="HT51" i="10"/>
  <c r="HT90" i="10" s="1"/>
  <c r="HT71" i="10" s="1"/>
  <c r="HU51" i="10"/>
  <c r="HU90" i="10" s="1"/>
  <c r="HU71" i="10" s="1"/>
  <c r="HV51" i="10"/>
  <c r="HV90" i="10" s="1"/>
  <c r="HW51" i="10"/>
  <c r="HW90" i="10" s="1"/>
  <c r="HX51" i="10"/>
  <c r="HX90" i="10" s="1"/>
  <c r="HY51" i="10"/>
  <c r="HZ51" i="10"/>
  <c r="HZ90" i="10" s="1"/>
  <c r="HZ71" i="10" s="1"/>
  <c r="IA51" i="10"/>
  <c r="IB51" i="10"/>
  <c r="IC51" i="10"/>
  <c r="IC90" i="10" s="1"/>
  <c r="IC71" i="10" s="1"/>
  <c r="ID51" i="10"/>
  <c r="IE51" i="10"/>
  <c r="IF51" i="10"/>
  <c r="IF90" i="10" s="1"/>
  <c r="IF71" i="10" s="1"/>
  <c r="IG51" i="10"/>
  <c r="IG90" i="10" s="1"/>
  <c r="IH51" i="10"/>
  <c r="IH90" i="10" s="1"/>
  <c r="II51" i="10"/>
  <c r="II90" i="10" s="1"/>
  <c r="IJ51" i="10"/>
  <c r="IJ90" i="10" s="1"/>
  <c r="IK51" i="10"/>
  <c r="IL51" i="10"/>
  <c r="IL90" i="10" s="1"/>
  <c r="IL71" i="10" s="1"/>
  <c r="IM51" i="10"/>
  <c r="IN51" i="10"/>
  <c r="IO51" i="10"/>
  <c r="IP51" i="10"/>
  <c r="IQ51" i="10"/>
  <c r="IR51" i="10"/>
  <c r="IR90" i="10" s="1"/>
  <c r="IR71" i="10" s="1"/>
  <c r="IS51" i="10"/>
  <c r="IS90" i="10" s="1"/>
  <c r="IS71" i="10" s="1"/>
  <c r="IT51" i="10"/>
  <c r="IT90" i="10" s="1"/>
  <c r="IU51" i="10"/>
  <c r="IU90" i="10" s="1"/>
  <c r="IV51" i="10"/>
  <c r="IV90" i="10" s="1"/>
  <c r="IW51" i="10"/>
  <c r="IX51" i="10"/>
  <c r="IX90" i="10" s="1"/>
  <c r="IX71" i="10" s="1"/>
  <c r="IY51" i="10"/>
  <c r="IZ51" i="10"/>
  <c r="JA51" i="10"/>
  <c r="JB51" i="10"/>
  <c r="JC51" i="10"/>
  <c r="JD51" i="10"/>
  <c r="JD90" i="10" s="1"/>
  <c r="JD71" i="10" s="1"/>
  <c r="JE51" i="10"/>
  <c r="JE90" i="10" s="1"/>
  <c r="JE71" i="10" s="1"/>
  <c r="JF51" i="10"/>
  <c r="JF90" i="10" s="1"/>
  <c r="JG51" i="10"/>
  <c r="JG90" i="10" s="1"/>
  <c r="JH51" i="10"/>
  <c r="JH90" i="10" s="1"/>
  <c r="JI51" i="10"/>
  <c r="JJ51" i="10"/>
  <c r="JJ90" i="10" s="1"/>
  <c r="JJ71" i="10" s="1"/>
  <c r="JK51" i="10"/>
  <c r="JL51" i="10"/>
  <c r="JM51" i="10"/>
  <c r="JN51" i="10"/>
  <c r="JO51" i="10"/>
  <c r="JP51" i="10"/>
  <c r="JP90" i="10" s="1"/>
  <c r="JP71" i="10" s="1"/>
  <c r="JQ51" i="10"/>
  <c r="JQ90" i="10" s="1"/>
  <c r="JQ71" i="10" s="1"/>
  <c r="JR51" i="10"/>
  <c r="JR90" i="10" s="1"/>
  <c r="JS51" i="10"/>
  <c r="JS90" i="10" s="1"/>
  <c r="JT51" i="10"/>
  <c r="JT90" i="10" s="1"/>
  <c r="JU51" i="10"/>
  <c r="JV51" i="10"/>
  <c r="JV90" i="10" s="1"/>
  <c r="JV71" i="10" s="1"/>
  <c r="JW51" i="10"/>
  <c r="JX51" i="10"/>
  <c r="JY51" i="10"/>
  <c r="JZ51" i="10"/>
  <c r="KA51" i="10"/>
  <c r="KB51" i="10"/>
  <c r="KB90" i="10" s="1"/>
  <c r="KB71" i="10" s="1"/>
  <c r="KC51" i="10"/>
  <c r="KC90" i="10" s="1"/>
  <c r="KC71" i="10" s="1"/>
  <c r="KD51" i="10"/>
  <c r="KD90" i="10" s="1"/>
  <c r="KE51" i="10"/>
  <c r="KE90" i="10" s="1"/>
  <c r="KF51" i="10"/>
  <c r="KF90" i="10" s="1"/>
  <c r="KG51" i="10"/>
  <c r="KH51" i="10"/>
  <c r="KH90" i="10" s="1"/>
  <c r="KH71" i="10" s="1"/>
  <c r="KI51" i="10"/>
  <c r="KJ51" i="10"/>
  <c r="KK51" i="10"/>
  <c r="KL51" i="10"/>
  <c r="KM51" i="10"/>
  <c r="KN51" i="10"/>
  <c r="KN90" i="10" s="1"/>
  <c r="KN71" i="10" s="1"/>
  <c r="KO51" i="10"/>
  <c r="KO90" i="10" s="1"/>
  <c r="KO71" i="10" s="1"/>
  <c r="KP51" i="10"/>
  <c r="KP90" i="10" s="1"/>
  <c r="KQ51" i="10"/>
  <c r="KQ90" i="10" s="1"/>
  <c r="KR51" i="10"/>
  <c r="KR90" i="10" s="1"/>
  <c r="KS51" i="10"/>
  <c r="KT51" i="10"/>
  <c r="KT90" i="10" s="1"/>
  <c r="KT71" i="10" s="1"/>
  <c r="KU51" i="10"/>
  <c r="KV51" i="10"/>
  <c r="KW51" i="10"/>
  <c r="KW90" i="10" s="1"/>
  <c r="KW71" i="10" s="1"/>
  <c r="KX51" i="10"/>
  <c r="KY51" i="10"/>
  <c r="KZ51" i="10"/>
  <c r="KZ90" i="10" s="1"/>
  <c r="KZ71" i="10" s="1"/>
  <c r="LA51" i="10"/>
  <c r="LA90" i="10" s="1"/>
  <c r="LA71" i="10" s="1"/>
  <c r="LB51" i="10"/>
  <c r="LB90" i="10" s="1"/>
  <c r="LC51" i="10"/>
  <c r="LC90" i="10" s="1"/>
  <c r="LD51" i="10"/>
  <c r="LD90" i="10" s="1"/>
  <c r="LE51" i="10"/>
  <c r="LF51" i="10"/>
  <c r="LF90" i="10" s="1"/>
  <c r="LF71" i="10" s="1"/>
  <c r="LG51" i="10"/>
  <c r="LH51" i="10"/>
  <c r="LI51" i="10"/>
  <c r="LI90" i="10" s="1"/>
  <c r="LI71" i="10" s="1"/>
  <c r="LJ51" i="10"/>
  <c r="LK51" i="10"/>
  <c r="LL51" i="10"/>
  <c r="LL90" i="10" s="1"/>
  <c r="LL71" i="10" s="1"/>
  <c r="LM51" i="10"/>
  <c r="LM90" i="10" s="1"/>
  <c r="LM71" i="10" s="1"/>
  <c r="LN51" i="10"/>
  <c r="LN90" i="10" s="1"/>
  <c r="LO51" i="10"/>
  <c r="LO90" i="10" s="1"/>
  <c r="LP51" i="10"/>
  <c r="LP90" i="10" s="1"/>
  <c r="LQ51" i="10"/>
  <c r="LR51" i="10"/>
  <c r="LR90" i="10" s="1"/>
  <c r="LR71" i="10" s="1"/>
  <c r="LS51" i="10"/>
  <c r="LT51" i="10"/>
  <c r="LU51" i="10"/>
  <c r="LV51" i="10"/>
  <c r="LW51" i="10"/>
  <c r="LX51" i="10"/>
  <c r="LX90" i="10" s="1"/>
  <c r="LX71" i="10" s="1"/>
  <c r="LY51" i="10"/>
  <c r="LY90" i="10" s="1"/>
  <c r="LY71" i="10" s="1"/>
  <c r="LZ51" i="10"/>
  <c r="LZ90" i="10" s="1"/>
  <c r="MA51" i="10"/>
  <c r="MA90" i="10" s="1"/>
  <c r="MB51" i="10"/>
  <c r="MB90" i="10" s="1"/>
  <c r="MC51" i="10"/>
  <c r="MD51" i="10"/>
  <c r="MD90" i="10" s="1"/>
  <c r="MD71" i="10" s="1"/>
  <c r="ME51" i="10"/>
  <c r="MF51" i="10"/>
  <c r="MG51" i="10"/>
  <c r="MG90" i="10" s="1"/>
  <c r="MG71" i="10" s="1"/>
  <c r="MH51" i="10"/>
  <c r="MI51" i="10"/>
  <c r="MJ51" i="10"/>
  <c r="MJ90" i="10" s="1"/>
  <c r="MJ71" i="10" s="1"/>
  <c r="MK51" i="10"/>
  <c r="MK90" i="10" s="1"/>
  <c r="MK71" i="10" s="1"/>
  <c r="ML51" i="10"/>
  <c r="ML90" i="10" s="1"/>
  <c r="MM51" i="10"/>
  <c r="MM90" i="10" s="1"/>
  <c r="MN51" i="10"/>
  <c r="MN90" i="10" s="1"/>
  <c r="MO51" i="10"/>
  <c r="MP51" i="10"/>
  <c r="MP90" i="10" s="1"/>
  <c r="MP71" i="10" s="1"/>
  <c r="MQ51" i="10"/>
  <c r="MQ90" i="10" s="1"/>
  <c r="MQ71" i="10" s="1"/>
  <c r="MR51" i="10"/>
  <c r="MS51" i="10"/>
  <c r="MT51" i="10"/>
  <c r="MU51" i="10"/>
  <c r="MV51" i="10"/>
  <c r="MV90" i="10" s="1"/>
  <c r="MV71" i="10" s="1"/>
  <c r="MW51" i="10"/>
  <c r="MW90" i="10" s="1"/>
  <c r="MW71" i="10" s="1"/>
  <c r="MX51" i="10"/>
  <c r="MX90" i="10" s="1"/>
  <c r="MY51" i="10"/>
  <c r="MY90" i="10" s="1"/>
  <c r="MZ51" i="10"/>
  <c r="MZ90" i="10" s="1"/>
  <c r="NA51" i="10"/>
  <c r="NB51" i="10"/>
  <c r="NB90" i="10" s="1"/>
  <c r="NB71" i="10" s="1"/>
  <c r="NC51" i="10"/>
  <c r="ND51" i="10"/>
  <c r="K52" i="10"/>
  <c r="L52" i="10"/>
  <c r="M52" i="10"/>
  <c r="N52" i="10"/>
  <c r="N91" i="10" s="1"/>
  <c r="O52" i="10"/>
  <c r="O91" i="10" s="1"/>
  <c r="O72" i="10" s="1"/>
  <c r="P52" i="10"/>
  <c r="P91" i="10" s="1"/>
  <c r="Q52" i="10"/>
  <c r="Q91" i="10" s="1"/>
  <c r="R52" i="10"/>
  <c r="R91" i="10" s="1"/>
  <c r="S52" i="10"/>
  <c r="T52" i="10"/>
  <c r="T91" i="10" s="1"/>
  <c r="T72" i="10" s="1"/>
  <c r="U52" i="10"/>
  <c r="U91" i="10" s="1"/>
  <c r="U72" i="10" s="1"/>
  <c r="V52" i="10"/>
  <c r="W52" i="10"/>
  <c r="X52" i="10"/>
  <c r="Y52" i="10"/>
  <c r="Z52" i="10"/>
  <c r="Z91" i="10" s="1"/>
  <c r="AA52" i="10"/>
  <c r="AA91" i="10" s="1"/>
  <c r="AB52" i="10"/>
  <c r="AB91" i="10" s="1"/>
  <c r="AC52" i="10"/>
  <c r="AC91" i="10" s="1"/>
  <c r="AD52" i="10"/>
  <c r="AD91" i="10" s="1"/>
  <c r="AE52" i="10"/>
  <c r="AF52" i="10"/>
  <c r="AF91" i="10" s="1"/>
  <c r="AF72" i="10" s="1"/>
  <c r="AG52" i="10"/>
  <c r="AH52" i="10"/>
  <c r="AI52" i="10"/>
  <c r="AJ52" i="10"/>
  <c r="AK52" i="10"/>
  <c r="AL52" i="10"/>
  <c r="AL91" i="10" s="1"/>
  <c r="AM52" i="10"/>
  <c r="AM91" i="10" s="1"/>
  <c r="AN52" i="10"/>
  <c r="AN91" i="10" s="1"/>
  <c r="AO52" i="10"/>
  <c r="AO91" i="10" s="1"/>
  <c r="AP52" i="10"/>
  <c r="AP91" i="10" s="1"/>
  <c r="AQ52" i="10"/>
  <c r="AR52" i="10"/>
  <c r="AR91" i="10" s="1"/>
  <c r="AR72" i="10" s="1"/>
  <c r="AS52" i="10"/>
  <c r="AT52" i="10"/>
  <c r="AU52" i="10"/>
  <c r="AV52" i="10"/>
  <c r="AW52" i="10"/>
  <c r="AX52" i="10"/>
  <c r="AX91" i="10" s="1"/>
  <c r="AY52" i="10"/>
  <c r="AY91" i="10" s="1"/>
  <c r="AZ52" i="10"/>
  <c r="AZ91" i="10" s="1"/>
  <c r="BA52" i="10"/>
  <c r="BA91" i="10" s="1"/>
  <c r="BB52" i="10"/>
  <c r="BB91" i="10" s="1"/>
  <c r="BC52" i="10"/>
  <c r="BD52" i="10"/>
  <c r="BD91" i="10" s="1"/>
  <c r="BD72" i="10" s="1"/>
  <c r="BE52" i="10"/>
  <c r="BF52" i="10"/>
  <c r="BG52" i="10"/>
  <c r="BH52" i="10"/>
  <c r="BI52" i="10"/>
  <c r="BJ52" i="10"/>
  <c r="BJ91" i="10" s="1"/>
  <c r="BK52" i="10"/>
  <c r="BK91" i="10" s="1"/>
  <c r="BL52" i="10"/>
  <c r="BL91" i="10" s="1"/>
  <c r="BM52" i="10"/>
  <c r="BM91" i="10" s="1"/>
  <c r="BN52" i="10"/>
  <c r="BN91" i="10" s="1"/>
  <c r="BO52" i="10"/>
  <c r="BP52" i="10"/>
  <c r="BP91" i="10" s="1"/>
  <c r="BP72" i="10" s="1"/>
  <c r="BQ52" i="10"/>
  <c r="BR52" i="10"/>
  <c r="BS52" i="10"/>
  <c r="BS91" i="10" s="1"/>
  <c r="BS72" i="10" s="1"/>
  <c r="BT52" i="10"/>
  <c r="BU52" i="10"/>
  <c r="BV52" i="10"/>
  <c r="BV91" i="10" s="1"/>
  <c r="BW52" i="10"/>
  <c r="BW91" i="10" s="1"/>
  <c r="BX52" i="10"/>
  <c r="BX91" i="10" s="1"/>
  <c r="BY52" i="10"/>
  <c r="BY91" i="10" s="1"/>
  <c r="BZ52" i="10"/>
  <c r="BZ91" i="10" s="1"/>
  <c r="CA52" i="10"/>
  <c r="CB52" i="10"/>
  <c r="CB91" i="10" s="1"/>
  <c r="CB72" i="10" s="1"/>
  <c r="CC52" i="10"/>
  <c r="CD52" i="10"/>
  <c r="CE52" i="10"/>
  <c r="CE91" i="10" s="1"/>
  <c r="CE72" i="10" s="1"/>
  <c r="CF52" i="10"/>
  <c r="CG52" i="10"/>
  <c r="CH52" i="10"/>
  <c r="CH91" i="10" s="1"/>
  <c r="CI52" i="10"/>
  <c r="CI91" i="10" s="1"/>
  <c r="CJ52" i="10"/>
  <c r="CJ91" i="10" s="1"/>
  <c r="CK52" i="10"/>
  <c r="CK91" i="10" s="1"/>
  <c r="CL52" i="10"/>
  <c r="CL91" i="10" s="1"/>
  <c r="CM52" i="10"/>
  <c r="CN52" i="10"/>
  <c r="CN91" i="10" s="1"/>
  <c r="CN72" i="10" s="1"/>
  <c r="CO52" i="10"/>
  <c r="CP52" i="10"/>
  <c r="CQ52" i="10"/>
  <c r="CR52" i="10"/>
  <c r="CS52" i="10"/>
  <c r="CT52" i="10"/>
  <c r="CT91" i="10" s="1"/>
  <c r="CU52" i="10"/>
  <c r="CU91" i="10" s="1"/>
  <c r="CV52" i="10"/>
  <c r="CV91" i="10" s="1"/>
  <c r="CW52" i="10"/>
  <c r="CW91" i="10" s="1"/>
  <c r="CX52" i="10"/>
  <c r="CX91" i="10" s="1"/>
  <c r="CY52" i="10"/>
  <c r="CZ52" i="10"/>
  <c r="CZ91" i="10" s="1"/>
  <c r="CZ72" i="10" s="1"/>
  <c r="DA52" i="10"/>
  <c r="DB52" i="10"/>
  <c r="DC52" i="10"/>
  <c r="DD52" i="10"/>
  <c r="DE52" i="10"/>
  <c r="DF52" i="10"/>
  <c r="DF91" i="10" s="1"/>
  <c r="DG52" i="10"/>
  <c r="DG91" i="10" s="1"/>
  <c r="DH52" i="10"/>
  <c r="DH91" i="10" s="1"/>
  <c r="DI52" i="10"/>
  <c r="DI91" i="10" s="1"/>
  <c r="DJ52" i="10"/>
  <c r="DJ91" i="10" s="1"/>
  <c r="DK52" i="10"/>
  <c r="DL52" i="10"/>
  <c r="DL91" i="10" s="1"/>
  <c r="DL72" i="10" s="1"/>
  <c r="DM52" i="10"/>
  <c r="DN52" i="10"/>
  <c r="DO52" i="10"/>
  <c r="DP52" i="10"/>
  <c r="DQ52" i="10"/>
  <c r="DR52" i="10"/>
  <c r="DR91" i="10" s="1"/>
  <c r="DS52" i="10"/>
  <c r="DS91" i="10" s="1"/>
  <c r="DT52" i="10"/>
  <c r="DT91" i="10" s="1"/>
  <c r="DU52" i="10"/>
  <c r="DU91" i="10" s="1"/>
  <c r="DV52" i="10"/>
  <c r="DV91" i="10" s="1"/>
  <c r="DW52" i="10"/>
  <c r="DX52" i="10"/>
  <c r="DX91" i="10" s="1"/>
  <c r="DX72" i="10" s="1"/>
  <c r="DY52" i="10"/>
  <c r="DZ52" i="10"/>
  <c r="EA52" i="10"/>
  <c r="EB52" i="10"/>
  <c r="EC52" i="10"/>
  <c r="ED52" i="10"/>
  <c r="ED91" i="10" s="1"/>
  <c r="EE52" i="10"/>
  <c r="EE91" i="10" s="1"/>
  <c r="EF52" i="10"/>
  <c r="EF91" i="10" s="1"/>
  <c r="EG52" i="10"/>
  <c r="EG91" i="10" s="1"/>
  <c r="EH52" i="10"/>
  <c r="EH91" i="10" s="1"/>
  <c r="EI52" i="10"/>
  <c r="EJ52" i="10"/>
  <c r="EJ91" i="10" s="1"/>
  <c r="EJ72" i="10" s="1"/>
  <c r="EK52" i="10"/>
  <c r="EL52" i="10"/>
  <c r="EM52" i="10"/>
  <c r="EN52" i="10"/>
  <c r="EO52" i="10"/>
  <c r="EP52" i="10"/>
  <c r="EP91" i="10" s="1"/>
  <c r="EQ52" i="10"/>
  <c r="EQ91" i="10" s="1"/>
  <c r="ER52" i="10"/>
  <c r="ER91" i="10" s="1"/>
  <c r="ES52" i="10"/>
  <c r="ES91" i="10" s="1"/>
  <c r="ET52" i="10"/>
  <c r="ET91" i="10" s="1"/>
  <c r="EU52" i="10"/>
  <c r="EV52" i="10"/>
  <c r="EV91" i="10" s="1"/>
  <c r="EV72" i="10" s="1"/>
  <c r="EW52" i="10"/>
  <c r="EX52" i="10"/>
  <c r="EY52" i="10"/>
  <c r="EZ52" i="10"/>
  <c r="FA52" i="10"/>
  <c r="FB52" i="10"/>
  <c r="FB91" i="10" s="1"/>
  <c r="FC52" i="10"/>
  <c r="FC91" i="10" s="1"/>
  <c r="FD52" i="10"/>
  <c r="FD91" i="10" s="1"/>
  <c r="FE52" i="10"/>
  <c r="FE91" i="10" s="1"/>
  <c r="FF52" i="10"/>
  <c r="FF91" i="10" s="1"/>
  <c r="FG52" i="10"/>
  <c r="FH52" i="10"/>
  <c r="FH91" i="10" s="1"/>
  <c r="FH72" i="10" s="1"/>
  <c r="FI52" i="10"/>
  <c r="FI91" i="10" s="1"/>
  <c r="FI72" i="10" s="1"/>
  <c r="FJ52" i="10"/>
  <c r="FK52" i="10"/>
  <c r="FL52" i="10"/>
  <c r="FM52" i="10"/>
  <c r="FN52" i="10"/>
  <c r="FN91" i="10" s="1"/>
  <c r="FO52" i="10"/>
  <c r="FO91" i="10" s="1"/>
  <c r="FP52" i="10"/>
  <c r="FP91" i="10" s="1"/>
  <c r="FQ52" i="10"/>
  <c r="FQ91" i="10" s="1"/>
  <c r="FR52" i="10"/>
  <c r="FR91" i="10" s="1"/>
  <c r="FS52" i="10"/>
  <c r="FT52" i="10"/>
  <c r="FT91" i="10" s="1"/>
  <c r="FT72" i="10" s="1"/>
  <c r="FU52" i="10"/>
  <c r="FV52" i="10"/>
  <c r="FW52" i="10"/>
  <c r="FX52" i="10"/>
  <c r="FY52" i="10"/>
  <c r="FZ52" i="10"/>
  <c r="FZ91" i="10" s="1"/>
  <c r="GA52" i="10"/>
  <c r="GA91" i="10" s="1"/>
  <c r="GB52" i="10"/>
  <c r="GB91" i="10" s="1"/>
  <c r="GC52" i="10"/>
  <c r="GC91" i="10" s="1"/>
  <c r="GD52" i="10"/>
  <c r="GD91" i="10" s="1"/>
  <c r="GE52" i="10"/>
  <c r="GF52" i="10"/>
  <c r="GF91" i="10" s="1"/>
  <c r="GF72" i="10" s="1"/>
  <c r="GG52" i="10"/>
  <c r="GG91" i="10" s="1"/>
  <c r="GG72" i="10" s="1"/>
  <c r="GH52" i="10"/>
  <c r="GI52" i="10"/>
  <c r="GI91" i="10" s="1"/>
  <c r="GI72" i="10" s="1"/>
  <c r="GJ52" i="10"/>
  <c r="GK52" i="10"/>
  <c r="GL52" i="10"/>
  <c r="GL91" i="10" s="1"/>
  <c r="GM52" i="10"/>
  <c r="GM91" i="10" s="1"/>
  <c r="GN52" i="10"/>
  <c r="GN91" i="10" s="1"/>
  <c r="GO52" i="10"/>
  <c r="GO91" i="10" s="1"/>
  <c r="GP52" i="10"/>
  <c r="GP91" i="10" s="1"/>
  <c r="GQ52" i="10"/>
  <c r="GR52" i="10"/>
  <c r="GR91" i="10" s="1"/>
  <c r="GR72" i="10" s="1"/>
  <c r="GS52" i="10"/>
  <c r="GT52" i="10"/>
  <c r="GU52" i="10"/>
  <c r="GU91" i="10" s="1"/>
  <c r="GU72" i="10" s="1"/>
  <c r="GV52" i="10"/>
  <c r="GW52" i="10"/>
  <c r="GX52" i="10"/>
  <c r="GX91" i="10" s="1"/>
  <c r="GY52" i="10"/>
  <c r="GY91" i="10" s="1"/>
  <c r="GZ52" i="10"/>
  <c r="GZ91" i="10" s="1"/>
  <c r="HA52" i="10"/>
  <c r="HA91" i="10" s="1"/>
  <c r="HB52" i="10"/>
  <c r="HB91" i="10" s="1"/>
  <c r="HC52" i="10"/>
  <c r="HD52" i="10"/>
  <c r="HD91" i="10" s="1"/>
  <c r="HD72" i="10" s="1"/>
  <c r="HE52" i="10"/>
  <c r="HF52" i="10"/>
  <c r="HG52" i="10"/>
  <c r="HH52" i="10"/>
  <c r="HI52" i="10"/>
  <c r="HJ52" i="10"/>
  <c r="HJ91" i="10" s="1"/>
  <c r="HK52" i="10"/>
  <c r="HK91" i="10" s="1"/>
  <c r="HL52" i="10"/>
  <c r="HL91" i="10" s="1"/>
  <c r="HM52" i="10"/>
  <c r="HM91" i="10" s="1"/>
  <c r="HN52" i="10"/>
  <c r="HN91" i="10" s="1"/>
  <c r="HO52" i="10"/>
  <c r="HP52" i="10"/>
  <c r="HP91" i="10" s="1"/>
  <c r="HP72" i="10" s="1"/>
  <c r="HQ52" i="10"/>
  <c r="HR52" i="10"/>
  <c r="HS52" i="10"/>
  <c r="HS91" i="10" s="1"/>
  <c r="HS72" i="10" s="1"/>
  <c r="HT52" i="10"/>
  <c r="HU52" i="10"/>
  <c r="HV52" i="10"/>
  <c r="HV91" i="10" s="1"/>
  <c r="HW52" i="10"/>
  <c r="HW91" i="10" s="1"/>
  <c r="HX52" i="10"/>
  <c r="HX91" i="10" s="1"/>
  <c r="HY52" i="10"/>
  <c r="HY91" i="10" s="1"/>
  <c r="HZ52" i="10"/>
  <c r="HZ91" i="10" s="1"/>
  <c r="IA52" i="10"/>
  <c r="IB52" i="10"/>
  <c r="IB91" i="10" s="1"/>
  <c r="IB72" i="10" s="1"/>
  <c r="IC52" i="10"/>
  <c r="ID52" i="10"/>
  <c r="IE52" i="10"/>
  <c r="IF52" i="10"/>
  <c r="IG52" i="10"/>
  <c r="IH52" i="10"/>
  <c r="IH91" i="10" s="1"/>
  <c r="II52" i="10"/>
  <c r="II91" i="10" s="1"/>
  <c r="IJ52" i="10"/>
  <c r="IJ91" i="10" s="1"/>
  <c r="IK52" i="10"/>
  <c r="IK91" i="10" s="1"/>
  <c r="IL52" i="10"/>
  <c r="IL91" i="10" s="1"/>
  <c r="IM52" i="10"/>
  <c r="IN52" i="10"/>
  <c r="IN91" i="10" s="1"/>
  <c r="IN72" i="10" s="1"/>
  <c r="IO52" i="10"/>
  <c r="IP52" i="10"/>
  <c r="IQ52" i="10"/>
  <c r="IR52" i="10"/>
  <c r="IS52" i="10"/>
  <c r="IT52" i="10"/>
  <c r="IT91" i="10" s="1"/>
  <c r="IU52" i="10"/>
  <c r="IU91" i="10" s="1"/>
  <c r="IV52" i="10"/>
  <c r="IV91" i="10" s="1"/>
  <c r="IW52" i="10"/>
  <c r="IW91" i="10" s="1"/>
  <c r="IX52" i="10"/>
  <c r="IX91" i="10" s="1"/>
  <c r="IY52" i="10"/>
  <c r="IZ52" i="10"/>
  <c r="IZ91" i="10" s="1"/>
  <c r="IZ72" i="10" s="1"/>
  <c r="JA52" i="10"/>
  <c r="JB52" i="10"/>
  <c r="JC52" i="10"/>
  <c r="JD52" i="10"/>
  <c r="JE52" i="10"/>
  <c r="JF52" i="10"/>
  <c r="JF91" i="10" s="1"/>
  <c r="JG52" i="10"/>
  <c r="JG91" i="10" s="1"/>
  <c r="JH52" i="10"/>
  <c r="JH91" i="10" s="1"/>
  <c r="JI52" i="10"/>
  <c r="JI91" i="10" s="1"/>
  <c r="JJ52" i="10"/>
  <c r="JJ91" i="10" s="1"/>
  <c r="JK52" i="10"/>
  <c r="JL52" i="10"/>
  <c r="JL91" i="10" s="1"/>
  <c r="JL72" i="10" s="1"/>
  <c r="JM52" i="10"/>
  <c r="JN52" i="10"/>
  <c r="JO52" i="10"/>
  <c r="JP52" i="10"/>
  <c r="JQ52" i="10"/>
  <c r="JR52" i="10"/>
  <c r="JR91" i="10" s="1"/>
  <c r="JS52" i="10"/>
  <c r="JS91" i="10" s="1"/>
  <c r="JT52" i="10"/>
  <c r="JT91" i="10" s="1"/>
  <c r="JU52" i="10"/>
  <c r="JU91" i="10" s="1"/>
  <c r="JV52" i="10"/>
  <c r="JV91" i="10" s="1"/>
  <c r="JW52" i="10"/>
  <c r="JX52" i="10"/>
  <c r="JX91" i="10" s="1"/>
  <c r="JX72" i="10" s="1"/>
  <c r="JY52" i="10"/>
  <c r="JZ52" i="10"/>
  <c r="KA52" i="10"/>
  <c r="KB52" i="10"/>
  <c r="KC52" i="10"/>
  <c r="KD52" i="10"/>
  <c r="KD91" i="10" s="1"/>
  <c r="KE52" i="10"/>
  <c r="KE91" i="10" s="1"/>
  <c r="KF52" i="10"/>
  <c r="KF91" i="10" s="1"/>
  <c r="KG52" i="10"/>
  <c r="KG91" i="10" s="1"/>
  <c r="KH52" i="10"/>
  <c r="KH91" i="10" s="1"/>
  <c r="KI52" i="10"/>
  <c r="KJ52" i="10"/>
  <c r="KJ91" i="10" s="1"/>
  <c r="KJ72" i="10" s="1"/>
  <c r="KK52" i="10"/>
  <c r="KL52" i="10"/>
  <c r="KM52" i="10"/>
  <c r="KM91" i="10" s="1"/>
  <c r="KM72" i="10" s="1"/>
  <c r="KN52" i="10"/>
  <c r="KO52" i="10"/>
  <c r="KP52" i="10"/>
  <c r="KP91" i="10" s="1"/>
  <c r="KQ52" i="10"/>
  <c r="KQ91" i="10" s="1"/>
  <c r="KR52" i="10"/>
  <c r="KR91" i="10" s="1"/>
  <c r="KS52" i="10"/>
  <c r="KS91" i="10" s="1"/>
  <c r="KT52" i="10"/>
  <c r="KT91" i="10" s="1"/>
  <c r="KU52" i="10"/>
  <c r="KV52" i="10"/>
  <c r="KV91" i="10" s="1"/>
  <c r="KV72" i="10" s="1"/>
  <c r="KW52" i="10"/>
  <c r="KX52" i="10"/>
  <c r="KY52" i="10"/>
  <c r="KZ52" i="10"/>
  <c r="LA52" i="10"/>
  <c r="LB52" i="10"/>
  <c r="LB91" i="10" s="1"/>
  <c r="LC52" i="10"/>
  <c r="LC91" i="10" s="1"/>
  <c r="LD52" i="10"/>
  <c r="LD91" i="10" s="1"/>
  <c r="LE52" i="10"/>
  <c r="LE91" i="10" s="1"/>
  <c r="LF52" i="10"/>
  <c r="LF91" i="10" s="1"/>
  <c r="LG52" i="10"/>
  <c r="LH52" i="10"/>
  <c r="LH91" i="10" s="1"/>
  <c r="LH72" i="10" s="1"/>
  <c r="LI52" i="10"/>
  <c r="LI91" i="10" s="1"/>
  <c r="LI72" i="10" s="1"/>
  <c r="LJ52" i="10"/>
  <c r="LK52" i="10"/>
  <c r="LL52" i="10"/>
  <c r="LM52" i="10"/>
  <c r="LN52" i="10"/>
  <c r="LN91" i="10" s="1"/>
  <c r="LO52" i="10"/>
  <c r="LO91" i="10" s="1"/>
  <c r="LP52" i="10"/>
  <c r="LP91" i="10" s="1"/>
  <c r="LQ52" i="10"/>
  <c r="LQ91" i="10" s="1"/>
  <c r="LR52" i="10"/>
  <c r="LR91" i="10" s="1"/>
  <c r="LS52" i="10"/>
  <c r="LT52" i="10"/>
  <c r="LT91" i="10" s="1"/>
  <c r="LT72" i="10" s="1"/>
  <c r="LU52" i="10"/>
  <c r="LV52" i="10"/>
  <c r="LW52" i="10"/>
  <c r="LW91" i="10" s="1"/>
  <c r="LW72" i="10" s="1"/>
  <c r="LX52" i="10"/>
  <c r="LY52" i="10"/>
  <c r="LZ52" i="10"/>
  <c r="LZ91" i="10" s="1"/>
  <c r="MA52" i="10"/>
  <c r="MA91" i="10" s="1"/>
  <c r="MB52" i="10"/>
  <c r="MB91" i="10" s="1"/>
  <c r="MC52" i="10"/>
  <c r="MC91" i="10" s="1"/>
  <c r="MD52" i="10"/>
  <c r="MD91" i="10" s="1"/>
  <c r="ME52" i="10"/>
  <c r="MF52" i="10"/>
  <c r="MF91" i="10" s="1"/>
  <c r="MF72" i="10" s="1"/>
  <c r="MG52" i="10"/>
  <c r="MH52" i="10"/>
  <c r="MI52" i="10"/>
  <c r="MI91" i="10" s="1"/>
  <c r="MI72" i="10" s="1"/>
  <c r="MJ52" i="10"/>
  <c r="MK52" i="10"/>
  <c r="MK91" i="10" s="1"/>
  <c r="MK72" i="10" s="1"/>
  <c r="ML52" i="10"/>
  <c r="ML91" i="10" s="1"/>
  <c r="MM52" i="10"/>
  <c r="MM91" i="10" s="1"/>
  <c r="MN52" i="10"/>
  <c r="MN91" i="10" s="1"/>
  <c r="MO52" i="10"/>
  <c r="MO91" i="10" s="1"/>
  <c r="MP52" i="10"/>
  <c r="MP91" i="10" s="1"/>
  <c r="MQ52" i="10"/>
  <c r="MR52" i="10"/>
  <c r="MR91" i="10" s="1"/>
  <c r="MR72" i="10" s="1"/>
  <c r="MS52" i="10"/>
  <c r="MT52" i="10"/>
  <c r="MU52" i="10"/>
  <c r="MV52" i="10"/>
  <c r="MW52" i="10"/>
  <c r="MW91" i="10" s="1"/>
  <c r="MW72" i="10" s="1"/>
  <c r="MX52" i="10"/>
  <c r="MX91" i="10" s="1"/>
  <c r="MY52" i="10"/>
  <c r="MY91" i="10" s="1"/>
  <c r="MZ52" i="10"/>
  <c r="MZ91" i="10" s="1"/>
  <c r="NA52" i="10"/>
  <c r="NA91" i="10" s="1"/>
  <c r="NB52" i="10"/>
  <c r="NB91" i="10" s="1"/>
  <c r="NC52" i="10"/>
  <c r="ND52" i="10"/>
  <c r="ND91" i="10" s="1"/>
  <c r="ND72" i="10" s="1"/>
  <c r="K53" i="10"/>
  <c r="K92" i="10" s="1"/>
  <c r="K73" i="10" s="1"/>
  <c r="L53" i="10"/>
  <c r="M53" i="10"/>
  <c r="M92" i="10" s="1"/>
  <c r="M73" i="10" s="1"/>
  <c r="N53" i="10"/>
  <c r="O53" i="10"/>
  <c r="P53" i="10"/>
  <c r="P92" i="10" s="1"/>
  <c r="Q53" i="10"/>
  <c r="Q92" i="10" s="1"/>
  <c r="R53" i="10"/>
  <c r="R92" i="10" s="1"/>
  <c r="R73" i="10" s="1"/>
  <c r="S53" i="10"/>
  <c r="S92" i="10" s="1"/>
  <c r="S73" i="10" s="1"/>
  <c r="T53" i="10"/>
  <c r="T92" i="10" s="1"/>
  <c r="T73" i="10" s="1"/>
  <c r="U53" i="10"/>
  <c r="V53" i="10"/>
  <c r="V92" i="10" s="1"/>
  <c r="V73" i="10" s="1"/>
  <c r="W53" i="10"/>
  <c r="X53" i="10"/>
  <c r="Y53" i="10"/>
  <c r="Z53" i="10"/>
  <c r="AA53" i="10"/>
  <c r="AB53" i="10"/>
  <c r="AB92" i="10" s="1"/>
  <c r="AC53" i="10"/>
  <c r="AC92" i="10" s="1"/>
  <c r="AC73" i="10" s="1"/>
  <c r="AD53" i="10"/>
  <c r="AD92" i="10" s="1"/>
  <c r="AD73" i="10" s="1"/>
  <c r="AE53" i="10"/>
  <c r="AE92" i="10" s="1"/>
  <c r="AE73" i="10" s="1"/>
  <c r="AF53" i="10"/>
  <c r="AF92" i="10" s="1"/>
  <c r="AF73" i="10" s="1"/>
  <c r="AG53" i="10"/>
  <c r="AH53" i="10"/>
  <c r="AH92" i="10" s="1"/>
  <c r="AH73" i="10" s="1"/>
  <c r="AI53" i="10"/>
  <c r="AI92" i="10" s="1"/>
  <c r="AI73" i="10" s="1"/>
  <c r="AJ53" i="10"/>
  <c r="AK53" i="10"/>
  <c r="AL53" i="10"/>
  <c r="AM53" i="10"/>
  <c r="AN53" i="10"/>
  <c r="AN92" i="10" s="1"/>
  <c r="AO53" i="10"/>
  <c r="AO92" i="10" s="1"/>
  <c r="AO73" i="10" s="1"/>
  <c r="AP53" i="10"/>
  <c r="AP92" i="10" s="1"/>
  <c r="AP73" i="10" s="1"/>
  <c r="AQ53" i="10"/>
  <c r="AQ92" i="10" s="1"/>
  <c r="AQ73" i="10" s="1"/>
  <c r="AR53" i="10"/>
  <c r="AR92" i="10" s="1"/>
  <c r="AR73" i="10" s="1"/>
  <c r="AS53" i="10"/>
  <c r="AT53" i="10"/>
  <c r="AT92" i="10" s="1"/>
  <c r="AT73" i="10" s="1"/>
  <c r="AU53" i="10"/>
  <c r="AV53" i="10"/>
  <c r="AW53" i="10"/>
  <c r="AX53" i="10"/>
  <c r="AY53" i="10"/>
  <c r="AZ53" i="10"/>
  <c r="AZ92" i="10" s="1"/>
  <c r="BA53" i="10"/>
  <c r="BA92" i="10" s="1"/>
  <c r="BA73" i="10" s="1"/>
  <c r="BB53" i="10"/>
  <c r="BB92" i="10" s="1"/>
  <c r="BB73" i="10" s="1"/>
  <c r="BC53" i="10"/>
  <c r="BC92" i="10" s="1"/>
  <c r="BC73" i="10" s="1"/>
  <c r="BD53" i="10"/>
  <c r="BD92" i="10" s="1"/>
  <c r="BD73" i="10" s="1"/>
  <c r="BE53" i="10"/>
  <c r="BF53" i="10"/>
  <c r="BF92" i="10" s="1"/>
  <c r="BF73" i="10" s="1"/>
  <c r="BG53" i="10"/>
  <c r="BG92" i="10" s="1"/>
  <c r="BG73" i="10" s="1"/>
  <c r="BH53" i="10"/>
  <c r="BI53" i="10"/>
  <c r="BJ53" i="10"/>
  <c r="BK53" i="10"/>
  <c r="BL53" i="10"/>
  <c r="BL92" i="10" s="1"/>
  <c r="BM53" i="10"/>
  <c r="BM92" i="10" s="1"/>
  <c r="BM73" i="10" s="1"/>
  <c r="BN53" i="10"/>
  <c r="BN92" i="10" s="1"/>
  <c r="BN73" i="10" s="1"/>
  <c r="BO53" i="10"/>
  <c r="BO92" i="10" s="1"/>
  <c r="BO73" i="10" s="1"/>
  <c r="BP53" i="10"/>
  <c r="BP92" i="10" s="1"/>
  <c r="BP73" i="10" s="1"/>
  <c r="BQ53" i="10"/>
  <c r="BR53" i="10"/>
  <c r="BR92" i="10" s="1"/>
  <c r="BR73" i="10" s="1"/>
  <c r="BS53" i="10"/>
  <c r="BT53" i="10"/>
  <c r="BU53" i="10"/>
  <c r="BV53" i="10"/>
  <c r="BW53" i="10"/>
  <c r="BX53" i="10"/>
  <c r="BX92" i="10" s="1"/>
  <c r="BY53" i="10"/>
  <c r="BY92" i="10" s="1"/>
  <c r="BY73" i="10" s="1"/>
  <c r="BZ53" i="10"/>
  <c r="BZ92" i="10" s="1"/>
  <c r="BZ73" i="10" s="1"/>
  <c r="CA53" i="10"/>
  <c r="CA92" i="10" s="1"/>
  <c r="CA73" i="10" s="1"/>
  <c r="CB53" i="10"/>
  <c r="CB92" i="10" s="1"/>
  <c r="CC53" i="10"/>
  <c r="CD53" i="10"/>
  <c r="CD92" i="10" s="1"/>
  <c r="CD73" i="10" s="1"/>
  <c r="CE53" i="10"/>
  <c r="CE92" i="10" s="1"/>
  <c r="CE73" i="10" s="1"/>
  <c r="CF53" i="10"/>
  <c r="CG53" i="10"/>
  <c r="CG92" i="10" s="1"/>
  <c r="CG73" i="10" s="1"/>
  <c r="CH53" i="10"/>
  <c r="CI53" i="10"/>
  <c r="CJ53" i="10"/>
  <c r="CJ92" i="10" s="1"/>
  <c r="CK53" i="10"/>
  <c r="CK92" i="10" s="1"/>
  <c r="CK73" i="10" s="1"/>
  <c r="CL53" i="10"/>
  <c r="CL92" i="10" s="1"/>
  <c r="CL73" i="10" s="1"/>
  <c r="CM53" i="10"/>
  <c r="CM92" i="10" s="1"/>
  <c r="CM73" i="10" s="1"/>
  <c r="CN53" i="10"/>
  <c r="CN92" i="10" s="1"/>
  <c r="CN73" i="10" s="1"/>
  <c r="CO53" i="10"/>
  <c r="CP53" i="10"/>
  <c r="CP92" i="10" s="1"/>
  <c r="CP73" i="10" s="1"/>
  <c r="CQ53" i="10"/>
  <c r="CR53" i="10"/>
  <c r="CS53" i="10"/>
  <c r="CT53" i="10"/>
  <c r="CU53" i="10"/>
  <c r="CV53" i="10"/>
  <c r="CV92" i="10" s="1"/>
  <c r="CW53" i="10"/>
  <c r="CW92" i="10" s="1"/>
  <c r="CW73" i="10" s="1"/>
  <c r="CX53" i="10"/>
  <c r="CX92" i="10" s="1"/>
  <c r="CX73" i="10" s="1"/>
  <c r="CY53" i="10"/>
  <c r="CY92" i="10" s="1"/>
  <c r="CY73" i="10" s="1"/>
  <c r="CZ53" i="10"/>
  <c r="CZ92" i="10" s="1"/>
  <c r="CZ73" i="10" s="1"/>
  <c r="DA53" i="10"/>
  <c r="DB53" i="10"/>
  <c r="DB92" i="10" s="1"/>
  <c r="DB73" i="10" s="1"/>
  <c r="DC53" i="10"/>
  <c r="DD53" i="10"/>
  <c r="DE53" i="10"/>
  <c r="DF53" i="10"/>
  <c r="DG53" i="10"/>
  <c r="DH53" i="10"/>
  <c r="DH92" i="10" s="1"/>
  <c r="DI53" i="10"/>
  <c r="DI92" i="10" s="1"/>
  <c r="DJ53" i="10"/>
  <c r="DJ92" i="10" s="1"/>
  <c r="DJ73" i="10" s="1"/>
  <c r="DK53" i="10"/>
  <c r="DK92" i="10" s="1"/>
  <c r="DK73" i="10" s="1"/>
  <c r="DL53" i="10"/>
  <c r="DL92" i="10" s="1"/>
  <c r="DL73" i="10" s="1"/>
  <c r="DM53" i="10"/>
  <c r="DN53" i="10"/>
  <c r="DN92" i="10" s="1"/>
  <c r="DN73" i="10" s="1"/>
  <c r="DO53" i="10"/>
  <c r="DP53" i="10"/>
  <c r="DQ53" i="10"/>
  <c r="DQ92" i="10" s="1"/>
  <c r="DQ73" i="10" s="1"/>
  <c r="DR53" i="10"/>
  <c r="DS53" i="10"/>
  <c r="DT53" i="10"/>
  <c r="DT92" i="10" s="1"/>
  <c r="DU53" i="10"/>
  <c r="DU92" i="10" s="1"/>
  <c r="DU73" i="10" s="1"/>
  <c r="DV53" i="10"/>
  <c r="DV92" i="10" s="1"/>
  <c r="DV73" i="10" s="1"/>
  <c r="DW53" i="10"/>
  <c r="DW92" i="10" s="1"/>
  <c r="DW73" i="10" s="1"/>
  <c r="DX53" i="10"/>
  <c r="DX92" i="10" s="1"/>
  <c r="DX73" i="10" s="1"/>
  <c r="DY53" i="10"/>
  <c r="DZ53" i="10"/>
  <c r="DZ92" i="10" s="1"/>
  <c r="DZ73" i="10" s="1"/>
  <c r="EA53" i="10"/>
  <c r="EB53" i="10"/>
  <c r="EC53" i="10"/>
  <c r="EC92" i="10" s="1"/>
  <c r="EC73" i="10" s="1"/>
  <c r="ED53" i="10"/>
  <c r="EE53" i="10"/>
  <c r="EE92" i="10" s="1"/>
  <c r="EE73" i="10" s="1"/>
  <c r="EF53" i="10"/>
  <c r="EF92" i="10" s="1"/>
  <c r="EG53" i="10"/>
  <c r="EG92" i="10" s="1"/>
  <c r="EG73" i="10" s="1"/>
  <c r="EH53" i="10"/>
  <c r="EH92" i="10" s="1"/>
  <c r="EH73" i="10" s="1"/>
  <c r="EI53" i="10"/>
  <c r="EI92" i="10" s="1"/>
  <c r="EI73" i="10" s="1"/>
  <c r="EJ53" i="10"/>
  <c r="EJ92" i="10" s="1"/>
  <c r="EJ73" i="10" s="1"/>
  <c r="EK53" i="10"/>
  <c r="EL53" i="10"/>
  <c r="EL92" i="10" s="1"/>
  <c r="EL73" i="10" s="1"/>
  <c r="EM53" i="10"/>
  <c r="EN53" i="10"/>
  <c r="EO53" i="10"/>
  <c r="EP53" i="10"/>
  <c r="EP92" i="10" s="1"/>
  <c r="EP73" i="10" s="1"/>
  <c r="EQ53" i="10"/>
  <c r="ER53" i="10"/>
  <c r="ER92" i="10" s="1"/>
  <c r="ES53" i="10"/>
  <c r="ES92" i="10" s="1"/>
  <c r="ET53" i="10"/>
  <c r="ET92" i="10" s="1"/>
  <c r="ET73" i="10" s="1"/>
  <c r="EU53" i="10"/>
  <c r="EU92" i="10" s="1"/>
  <c r="EU73" i="10" s="1"/>
  <c r="EV53" i="10"/>
  <c r="EV92" i="10" s="1"/>
  <c r="EV73" i="10" s="1"/>
  <c r="EW53" i="10"/>
  <c r="EX53" i="10"/>
  <c r="EX92" i="10" s="1"/>
  <c r="EX73" i="10" s="1"/>
  <c r="EY53" i="10"/>
  <c r="EZ53" i="10"/>
  <c r="FA53" i="10"/>
  <c r="FA92" i="10" s="1"/>
  <c r="FA73" i="10" s="1"/>
  <c r="FB53" i="10"/>
  <c r="FC53" i="10"/>
  <c r="FD53" i="10"/>
  <c r="FD92" i="10" s="1"/>
  <c r="FE53" i="10"/>
  <c r="FE92" i="10" s="1"/>
  <c r="FE73" i="10" s="1"/>
  <c r="FF53" i="10"/>
  <c r="FF92" i="10" s="1"/>
  <c r="FF73" i="10" s="1"/>
  <c r="FG53" i="10"/>
  <c r="FG92" i="10" s="1"/>
  <c r="FG73" i="10" s="1"/>
  <c r="FH53" i="10"/>
  <c r="FH92" i="10" s="1"/>
  <c r="FH73" i="10" s="1"/>
  <c r="FI53" i="10"/>
  <c r="FJ53" i="10"/>
  <c r="FJ92" i="10" s="1"/>
  <c r="FJ73" i="10" s="1"/>
  <c r="FK53" i="10"/>
  <c r="FK92" i="10" s="1"/>
  <c r="FK73" i="10" s="1"/>
  <c r="FL53" i="10"/>
  <c r="FM53" i="10"/>
  <c r="FN53" i="10"/>
  <c r="FO53" i="10"/>
  <c r="FO92" i="10" s="1"/>
  <c r="FO73" i="10" s="1"/>
  <c r="FP53" i="10"/>
  <c r="FP92" i="10" s="1"/>
  <c r="FQ53" i="10"/>
  <c r="FQ92" i="10" s="1"/>
  <c r="FQ73" i="10" s="1"/>
  <c r="FR53" i="10"/>
  <c r="FR92" i="10" s="1"/>
  <c r="FS53" i="10"/>
  <c r="FS92" i="10" s="1"/>
  <c r="FS73" i="10" s="1"/>
  <c r="FT53" i="10"/>
  <c r="FT92" i="10" s="1"/>
  <c r="FU53" i="10"/>
  <c r="FV53" i="10"/>
  <c r="FV92" i="10" s="1"/>
  <c r="FV73" i="10" s="1"/>
  <c r="FW53" i="10"/>
  <c r="FX53" i="10"/>
  <c r="FY53" i="10"/>
  <c r="FZ53" i="10"/>
  <c r="GA53" i="10"/>
  <c r="GB53" i="10"/>
  <c r="GB92" i="10" s="1"/>
  <c r="GC53" i="10"/>
  <c r="GC92" i="10" s="1"/>
  <c r="GD53" i="10"/>
  <c r="GD92" i="10" s="1"/>
  <c r="GE53" i="10"/>
  <c r="GE92" i="10" s="1"/>
  <c r="GE73" i="10" s="1"/>
  <c r="GF53" i="10"/>
  <c r="GF92" i="10" s="1"/>
  <c r="GF73" i="10" s="1"/>
  <c r="GG53" i="10"/>
  <c r="GH53" i="10"/>
  <c r="GH92" i="10" s="1"/>
  <c r="GH73" i="10" s="1"/>
  <c r="GI53" i="10"/>
  <c r="GJ53" i="10"/>
  <c r="GK53" i="10"/>
  <c r="GL53" i="10"/>
  <c r="GM53" i="10"/>
  <c r="GM92" i="10" s="1"/>
  <c r="GM73" i="10" s="1"/>
  <c r="GN53" i="10"/>
  <c r="GN92" i="10" s="1"/>
  <c r="GO53" i="10"/>
  <c r="GO92" i="10" s="1"/>
  <c r="GO73" i="10" s="1"/>
  <c r="GP53" i="10"/>
  <c r="GP92" i="10" s="1"/>
  <c r="GQ53" i="10"/>
  <c r="GQ92" i="10" s="1"/>
  <c r="GQ73" i="10" s="1"/>
  <c r="GR53" i="10"/>
  <c r="GR92" i="10" s="1"/>
  <c r="GR73" i="10" s="1"/>
  <c r="GS53" i="10"/>
  <c r="GT53" i="10"/>
  <c r="GT92" i="10" s="1"/>
  <c r="GT73" i="10" s="1"/>
  <c r="GU53" i="10"/>
  <c r="GU92" i="10" s="1"/>
  <c r="GU73" i="10" s="1"/>
  <c r="GV53" i="10"/>
  <c r="GW53" i="10"/>
  <c r="GX53" i="10"/>
  <c r="GY53" i="10"/>
  <c r="GZ53" i="10"/>
  <c r="GZ92" i="10" s="1"/>
  <c r="HA53" i="10"/>
  <c r="HA92" i="10" s="1"/>
  <c r="HA73" i="10" s="1"/>
  <c r="HB53" i="10"/>
  <c r="HB92" i="10" s="1"/>
  <c r="HC53" i="10"/>
  <c r="HC92" i="10" s="1"/>
  <c r="HC73" i="10" s="1"/>
  <c r="HD53" i="10"/>
  <c r="HD92" i="10" s="1"/>
  <c r="HD73" i="10" s="1"/>
  <c r="HE53" i="10"/>
  <c r="HF53" i="10"/>
  <c r="HF92" i="10" s="1"/>
  <c r="HF73" i="10" s="1"/>
  <c r="HG53" i="10"/>
  <c r="HH53" i="10"/>
  <c r="HI53" i="10"/>
  <c r="HJ53" i="10"/>
  <c r="HK53" i="10"/>
  <c r="HK92" i="10" s="1"/>
  <c r="HK73" i="10" s="1"/>
  <c r="HL53" i="10"/>
  <c r="HL92" i="10" s="1"/>
  <c r="HM53" i="10"/>
  <c r="HM92" i="10" s="1"/>
  <c r="HM73" i="10" s="1"/>
  <c r="HN53" i="10"/>
  <c r="HN92" i="10" s="1"/>
  <c r="HO53" i="10"/>
  <c r="HO92" i="10" s="1"/>
  <c r="HO73" i="10" s="1"/>
  <c r="HP53" i="10"/>
  <c r="HP92" i="10" s="1"/>
  <c r="HP73" i="10" s="1"/>
  <c r="HQ53" i="10"/>
  <c r="HR53" i="10"/>
  <c r="HR92" i="10" s="1"/>
  <c r="HR73" i="10" s="1"/>
  <c r="HS53" i="10"/>
  <c r="HT53" i="10"/>
  <c r="HU53" i="10"/>
  <c r="HU92" i="10" s="1"/>
  <c r="HU73" i="10" s="1"/>
  <c r="HV53" i="10"/>
  <c r="HW53" i="10"/>
  <c r="HX53" i="10"/>
  <c r="HX92" i="10" s="1"/>
  <c r="HY53" i="10"/>
  <c r="HY92" i="10" s="1"/>
  <c r="HY73" i="10" s="1"/>
  <c r="HZ53" i="10"/>
  <c r="HZ92" i="10" s="1"/>
  <c r="IA53" i="10"/>
  <c r="IA92" i="10" s="1"/>
  <c r="IA73" i="10" s="1"/>
  <c r="IB53" i="10"/>
  <c r="IB92" i="10" s="1"/>
  <c r="IB73" i="10" s="1"/>
  <c r="IC53" i="10"/>
  <c r="ID53" i="10"/>
  <c r="ID92" i="10" s="1"/>
  <c r="ID73" i="10" s="1"/>
  <c r="IE53" i="10"/>
  <c r="IF53" i="10"/>
  <c r="IG53" i="10"/>
  <c r="IH53" i="10"/>
  <c r="II53" i="10"/>
  <c r="IJ53" i="10"/>
  <c r="IJ92" i="10" s="1"/>
  <c r="IK53" i="10"/>
  <c r="IK92" i="10" s="1"/>
  <c r="IK73" i="10" s="1"/>
  <c r="IL53" i="10"/>
  <c r="IL92" i="10" s="1"/>
  <c r="IM53" i="10"/>
  <c r="IM92" i="10" s="1"/>
  <c r="IM73" i="10" s="1"/>
  <c r="IN53" i="10"/>
  <c r="IN92" i="10" s="1"/>
  <c r="IN73" i="10" s="1"/>
  <c r="IO53" i="10"/>
  <c r="IP53" i="10"/>
  <c r="IP92" i="10" s="1"/>
  <c r="IP73" i="10" s="1"/>
  <c r="IQ53" i="10"/>
  <c r="IR53" i="10"/>
  <c r="IS53" i="10"/>
  <c r="IT53" i="10"/>
  <c r="IU53" i="10"/>
  <c r="IU92" i="10" s="1"/>
  <c r="IU73" i="10" s="1"/>
  <c r="IV53" i="10"/>
  <c r="IV92" i="10" s="1"/>
  <c r="IW53" i="10"/>
  <c r="IW92" i="10" s="1"/>
  <c r="IW73" i="10" s="1"/>
  <c r="IX53" i="10"/>
  <c r="IX92" i="10" s="1"/>
  <c r="IY53" i="10"/>
  <c r="IY92" i="10" s="1"/>
  <c r="IY73" i="10" s="1"/>
  <c r="IZ53" i="10"/>
  <c r="IZ92" i="10" s="1"/>
  <c r="IZ73" i="10" s="1"/>
  <c r="JA53" i="10"/>
  <c r="JB53" i="10"/>
  <c r="JB92" i="10" s="1"/>
  <c r="JB73" i="10" s="1"/>
  <c r="JC53" i="10"/>
  <c r="JD53" i="10"/>
  <c r="JE53" i="10"/>
  <c r="JE92" i="10" s="1"/>
  <c r="JE73" i="10" s="1"/>
  <c r="JF53" i="10"/>
  <c r="JG53" i="10"/>
  <c r="JG92" i="10" s="1"/>
  <c r="JG73" i="10" s="1"/>
  <c r="JH53" i="10"/>
  <c r="JH92" i="10" s="1"/>
  <c r="JI53" i="10"/>
  <c r="JI92" i="10" s="1"/>
  <c r="JJ53" i="10"/>
  <c r="JJ92" i="10" s="1"/>
  <c r="JK53" i="10"/>
  <c r="JK92" i="10" s="1"/>
  <c r="JK73" i="10" s="1"/>
  <c r="JL53" i="10"/>
  <c r="JL92" i="10" s="1"/>
  <c r="JL73" i="10" s="1"/>
  <c r="JM53" i="10"/>
  <c r="JN53" i="10"/>
  <c r="JN92" i="10" s="1"/>
  <c r="JN73" i="10" s="1"/>
  <c r="JO53" i="10"/>
  <c r="JP53" i="10"/>
  <c r="JQ53" i="10"/>
  <c r="JQ92" i="10" s="1"/>
  <c r="JQ73" i="10" s="1"/>
  <c r="JR53" i="10"/>
  <c r="JR92" i="10" s="1"/>
  <c r="JR73" i="10" s="1"/>
  <c r="JS53" i="10"/>
  <c r="JT53" i="10"/>
  <c r="JT92" i="10" s="1"/>
  <c r="JU53" i="10"/>
  <c r="JU92" i="10" s="1"/>
  <c r="JU73" i="10" s="1"/>
  <c r="JV53" i="10"/>
  <c r="JV92" i="10" s="1"/>
  <c r="JW53" i="10"/>
  <c r="JW92" i="10" s="1"/>
  <c r="JW73" i="10" s="1"/>
  <c r="JX53" i="10"/>
  <c r="JX92" i="10" s="1"/>
  <c r="JX73" i="10" s="1"/>
  <c r="JY53" i="10"/>
  <c r="JZ53" i="10"/>
  <c r="JZ92" i="10" s="1"/>
  <c r="JZ73" i="10" s="1"/>
  <c r="KA53" i="10"/>
  <c r="KB53" i="10"/>
  <c r="KC53" i="10"/>
  <c r="KD53" i="10"/>
  <c r="KE53" i="10"/>
  <c r="KE92" i="10" s="1"/>
  <c r="KE73" i="10" s="1"/>
  <c r="KF53" i="10"/>
  <c r="KF92" i="10" s="1"/>
  <c r="KG53" i="10"/>
  <c r="KG92" i="10" s="1"/>
  <c r="KG73" i="10" s="1"/>
  <c r="KH53" i="10"/>
  <c r="KH92" i="10" s="1"/>
  <c r="KI53" i="10"/>
  <c r="KI92" i="10" s="1"/>
  <c r="KI73" i="10" s="1"/>
  <c r="KJ53" i="10"/>
  <c r="KJ92" i="10" s="1"/>
  <c r="KJ73" i="10" s="1"/>
  <c r="KK53" i="10"/>
  <c r="KL53" i="10"/>
  <c r="KL92" i="10" s="1"/>
  <c r="KL73" i="10" s="1"/>
  <c r="KM53" i="10"/>
  <c r="KN53" i="10"/>
  <c r="KO53" i="10"/>
  <c r="KO92" i="10" s="1"/>
  <c r="KO73" i="10" s="1"/>
  <c r="KP53" i="10"/>
  <c r="KQ53" i="10"/>
  <c r="KR53" i="10"/>
  <c r="KR92" i="10" s="1"/>
  <c r="KS53" i="10"/>
  <c r="KS92" i="10" s="1"/>
  <c r="KS73" i="10" s="1"/>
  <c r="KT53" i="10"/>
  <c r="KT92" i="10" s="1"/>
  <c r="KU53" i="10"/>
  <c r="KU92" i="10" s="1"/>
  <c r="KU73" i="10" s="1"/>
  <c r="KV53" i="10"/>
  <c r="KV92" i="10" s="1"/>
  <c r="KW53" i="10"/>
  <c r="KX53" i="10"/>
  <c r="KX92" i="10" s="1"/>
  <c r="KX73" i="10" s="1"/>
  <c r="KY53" i="10"/>
  <c r="KZ53" i="10"/>
  <c r="LA53" i="10"/>
  <c r="LB53" i="10"/>
  <c r="LC53" i="10"/>
  <c r="LC92" i="10" s="1"/>
  <c r="LC73" i="10" s="1"/>
  <c r="LD53" i="10"/>
  <c r="LD92" i="10" s="1"/>
  <c r="LE53" i="10"/>
  <c r="LE92" i="10" s="1"/>
  <c r="LF53" i="10"/>
  <c r="LF92" i="10" s="1"/>
  <c r="LG53" i="10"/>
  <c r="LG92" i="10" s="1"/>
  <c r="LG73" i="10" s="1"/>
  <c r="LH53" i="10"/>
  <c r="LH92" i="10" s="1"/>
  <c r="LH73" i="10" s="1"/>
  <c r="LI53" i="10"/>
  <c r="LJ53" i="10"/>
  <c r="LJ92" i="10" s="1"/>
  <c r="LJ73" i="10" s="1"/>
  <c r="LK53" i="10"/>
  <c r="LL53" i="10"/>
  <c r="LM53" i="10"/>
  <c r="LN53" i="10"/>
  <c r="LO53" i="10"/>
  <c r="LP53" i="10"/>
  <c r="LP92" i="10" s="1"/>
  <c r="LQ53" i="10"/>
  <c r="LQ92" i="10" s="1"/>
  <c r="LQ73" i="10" s="1"/>
  <c r="LR53" i="10"/>
  <c r="LR92" i="10" s="1"/>
  <c r="LS53" i="10"/>
  <c r="LS92" i="10" s="1"/>
  <c r="LS73" i="10" s="1"/>
  <c r="LT53" i="10"/>
  <c r="LT92" i="10" s="1"/>
  <c r="LT73" i="10" s="1"/>
  <c r="LU53" i="10"/>
  <c r="LV53" i="10"/>
  <c r="LV92" i="10" s="1"/>
  <c r="LV73" i="10" s="1"/>
  <c r="LW53" i="10"/>
  <c r="LW92" i="10" s="1"/>
  <c r="LW73" i="10" s="1"/>
  <c r="LX53" i="10"/>
  <c r="LY53" i="10"/>
  <c r="LZ53" i="10"/>
  <c r="MA53" i="10"/>
  <c r="MB53" i="10"/>
  <c r="MB92" i="10" s="1"/>
  <c r="MC53" i="10"/>
  <c r="MC92" i="10" s="1"/>
  <c r="MC73" i="10" s="1"/>
  <c r="MD53" i="10"/>
  <c r="MD92" i="10" s="1"/>
  <c r="ME53" i="10"/>
  <c r="ME92" i="10" s="1"/>
  <c r="ME73" i="10" s="1"/>
  <c r="MF53" i="10"/>
  <c r="MF92" i="10" s="1"/>
  <c r="MF73" i="10" s="1"/>
  <c r="MG53" i="10"/>
  <c r="MH53" i="10"/>
  <c r="MH92" i="10" s="1"/>
  <c r="MH73" i="10" s="1"/>
  <c r="MI53" i="10"/>
  <c r="MJ53" i="10"/>
  <c r="MK53" i="10"/>
  <c r="ML53" i="10"/>
  <c r="MM53" i="10"/>
  <c r="MM92" i="10" s="1"/>
  <c r="MM73" i="10" s="1"/>
  <c r="MN53" i="10"/>
  <c r="MN92" i="10" s="1"/>
  <c r="MO53" i="10"/>
  <c r="MO92" i="10" s="1"/>
  <c r="MP53" i="10"/>
  <c r="MP92" i="10" s="1"/>
  <c r="MQ53" i="10"/>
  <c r="MQ92" i="10" s="1"/>
  <c r="MQ73" i="10" s="1"/>
  <c r="MR53" i="10"/>
  <c r="MR92" i="10" s="1"/>
  <c r="MR73" i="10" s="1"/>
  <c r="MS53" i="10"/>
  <c r="MT53" i="10"/>
  <c r="MT92" i="10" s="1"/>
  <c r="MT73" i="10" s="1"/>
  <c r="MU53" i="10"/>
  <c r="MV53" i="10"/>
  <c r="MV92" i="10" s="1"/>
  <c r="MV73" i="10" s="1"/>
  <c r="MW53" i="10"/>
  <c r="MX53" i="10"/>
  <c r="MY53" i="10"/>
  <c r="MZ53" i="10"/>
  <c r="MZ92" i="10" s="1"/>
  <c r="NA53" i="10"/>
  <c r="NA92" i="10" s="1"/>
  <c r="NA73" i="10" s="1"/>
  <c r="NB53" i="10"/>
  <c r="NB92" i="10" s="1"/>
  <c r="NC53" i="10"/>
  <c r="NC92" i="10" s="1"/>
  <c r="NC73" i="10" s="1"/>
  <c r="ND53" i="10"/>
  <c r="ND92" i="10" s="1"/>
  <c r="K54" i="10"/>
  <c r="L54" i="10"/>
  <c r="M54" i="10"/>
  <c r="N54" i="10"/>
  <c r="O54" i="10"/>
  <c r="P54" i="10"/>
  <c r="Q54" i="10"/>
  <c r="R54" i="10"/>
  <c r="S54" i="10"/>
  <c r="T54" i="10"/>
  <c r="T108" i="10" s="1"/>
  <c r="U54" i="10"/>
  <c r="V54" i="10"/>
  <c r="V101" i="10" s="1"/>
  <c r="W54" i="10"/>
  <c r="X54" i="10"/>
  <c r="Y54" i="10"/>
  <c r="Z54" i="10"/>
  <c r="AA54" i="10"/>
  <c r="AB54" i="10"/>
  <c r="AC54" i="10"/>
  <c r="AD54" i="10"/>
  <c r="AE54" i="10"/>
  <c r="AE99" i="10" s="1"/>
  <c r="AF54" i="10"/>
  <c r="AG54" i="10"/>
  <c r="AH54" i="10"/>
  <c r="AH109" i="10" s="1"/>
  <c r="AI54" i="10"/>
  <c r="AJ54" i="10"/>
  <c r="AJ104" i="10" s="1"/>
  <c r="AK54" i="10"/>
  <c r="AL54" i="10"/>
  <c r="AM54" i="10"/>
  <c r="AN54" i="10"/>
  <c r="AO54" i="10"/>
  <c r="AP54" i="10"/>
  <c r="AQ54" i="10"/>
  <c r="AQ103" i="10" s="1"/>
  <c r="AR54" i="10"/>
  <c r="AR109" i="10" s="1"/>
  <c r="AS54" i="10"/>
  <c r="AT54" i="10"/>
  <c r="AU54" i="10"/>
  <c r="AV54" i="10"/>
  <c r="AW54" i="10"/>
  <c r="AX54" i="10"/>
  <c r="AY54" i="10"/>
  <c r="AZ54" i="10"/>
  <c r="BA54" i="10"/>
  <c r="BB54" i="10"/>
  <c r="BC54" i="10"/>
  <c r="BD54" i="10"/>
  <c r="BD108" i="10" s="1"/>
  <c r="BE54" i="10"/>
  <c r="BF54" i="10"/>
  <c r="BF98" i="10" s="1"/>
  <c r="BG54" i="10"/>
  <c r="BH54" i="10"/>
  <c r="BI54" i="10"/>
  <c r="BJ54" i="10"/>
  <c r="BK54" i="10"/>
  <c r="BL54" i="10"/>
  <c r="BM54" i="10"/>
  <c r="BN54" i="10"/>
  <c r="BO54" i="10"/>
  <c r="BP54" i="10"/>
  <c r="BP104" i="10" s="1"/>
  <c r="BQ54" i="10"/>
  <c r="BR54" i="10"/>
  <c r="BS54" i="10"/>
  <c r="BT54" i="10"/>
  <c r="BU54" i="10"/>
  <c r="BV54" i="10"/>
  <c r="BW54" i="10"/>
  <c r="BX54" i="10"/>
  <c r="BY54" i="10"/>
  <c r="BZ54" i="10"/>
  <c r="CA54" i="10"/>
  <c r="CA107" i="10" s="1"/>
  <c r="CB54" i="10"/>
  <c r="CC54" i="10"/>
  <c r="CD54" i="10"/>
  <c r="CE54" i="10"/>
  <c r="CF54" i="10"/>
  <c r="CG54" i="10"/>
  <c r="CH54" i="10"/>
  <c r="CI54" i="10"/>
  <c r="CJ54" i="10"/>
  <c r="CK54" i="10"/>
  <c r="CL54" i="10"/>
  <c r="CM54" i="10"/>
  <c r="CN54" i="10"/>
  <c r="CO54" i="10"/>
  <c r="CP54" i="10"/>
  <c r="CQ54" i="10"/>
  <c r="CR54" i="10"/>
  <c r="CS54" i="10"/>
  <c r="CT54" i="10"/>
  <c r="CU54" i="10"/>
  <c r="CV54" i="10"/>
  <c r="CW54" i="10"/>
  <c r="CX54" i="10"/>
  <c r="CX101" i="10" s="1"/>
  <c r="CY54" i="10"/>
  <c r="CY99" i="10" s="1"/>
  <c r="CZ54" i="10"/>
  <c r="DA54" i="10"/>
  <c r="DA107" i="10" s="1"/>
  <c r="DB54" i="10"/>
  <c r="DC54" i="10"/>
  <c r="DD54" i="10"/>
  <c r="DE54" i="10"/>
  <c r="DF54" i="10"/>
  <c r="DG54" i="10"/>
  <c r="DH54" i="10"/>
  <c r="DI54" i="10"/>
  <c r="DJ54" i="10"/>
  <c r="DJ107" i="10" s="1"/>
  <c r="DK54" i="10"/>
  <c r="DL54" i="10"/>
  <c r="DL107" i="10" s="1"/>
  <c r="DM54" i="10"/>
  <c r="DN54" i="10"/>
  <c r="DO54" i="10"/>
  <c r="DP54" i="10"/>
  <c r="DQ54" i="10"/>
  <c r="DR54" i="10"/>
  <c r="DS54" i="10"/>
  <c r="DT54" i="10"/>
  <c r="DU54" i="10"/>
  <c r="DV54" i="10"/>
  <c r="DW54" i="10"/>
  <c r="DW103" i="10" s="1"/>
  <c r="DX54" i="10"/>
  <c r="DX107" i="10" s="1"/>
  <c r="DY54" i="10"/>
  <c r="DZ54" i="10"/>
  <c r="EA54" i="10"/>
  <c r="EB54" i="10"/>
  <c r="EC54" i="10"/>
  <c r="ED54" i="10"/>
  <c r="EE54" i="10"/>
  <c r="EF54" i="10"/>
  <c r="EG54" i="10"/>
  <c r="EH54" i="10"/>
  <c r="EI54" i="10"/>
  <c r="EJ54" i="10"/>
  <c r="EJ107" i="10" s="1"/>
  <c r="EK54" i="10"/>
  <c r="EK109" i="10" s="1"/>
  <c r="EL54" i="10"/>
  <c r="EL108" i="10" s="1"/>
  <c r="EM54" i="10"/>
  <c r="EN54" i="10"/>
  <c r="EO54" i="10"/>
  <c r="EP54" i="10"/>
  <c r="EQ54" i="10"/>
  <c r="ER54" i="10"/>
  <c r="ES54" i="10"/>
  <c r="ET54" i="10"/>
  <c r="ET107" i="10" s="1"/>
  <c r="EU54" i="10"/>
  <c r="EV54" i="10"/>
  <c r="EW54" i="10"/>
  <c r="EX54" i="10"/>
  <c r="EY54" i="10"/>
  <c r="EZ54" i="10"/>
  <c r="FA54" i="10"/>
  <c r="FB54" i="10"/>
  <c r="FC54" i="10"/>
  <c r="FD54" i="10"/>
  <c r="FE54" i="10"/>
  <c r="FF54" i="10"/>
  <c r="FF107" i="10" s="1"/>
  <c r="FG54" i="10"/>
  <c r="FG97" i="10" s="1"/>
  <c r="FH54" i="10"/>
  <c r="FI54" i="10"/>
  <c r="FJ54" i="10"/>
  <c r="FK54" i="10"/>
  <c r="FL54" i="10"/>
  <c r="FM54" i="10"/>
  <c r="FN54" i="10"/>
  <c r="FO54" i="10"/>
  <c r="FP54" i="10"/>
  <c r="FQ54" i="10"/>
  <c r="FR54" i="10"/>
  <c r="FS54" i="10"/>
  <c r="FS102" i="10" s="1"/>
  <c r="FT54" i="10"/>
  <c r="FU54" i="10"/>
  <c r="FV54" i="10"/>
  <c r="FV109" i="10" s="1"/>
  <c r="FW54" i="10"/>
  <c r="FX54" i="10"/>
  <c r="FY54" i="10"/>
  <c r="FZ54" i="10"/>
  <c r="GA54" i="10"/>
  <c r="GB54" i="10"/>
  <c r="GC54" i="10"/>
  <c r="GD54" i="10"/>
  <c r="GE54" i="10"/>
  <c r="GE107" i="10" s="1"/>
  <c r="GF54" i="10"/>
  <c r="GG54" i="10"/>
  <c r="GH54" i="10"/>
  <c r="GI54" i="10"/>
  <c r="GJ54" i="10"/>
  <c r="GK54" i="10"/>
  <c r="GL54" i="10"/>
  <c r="GM54" i="10"/>
  <c r="GN54" i="10"/>
  <c r="GO54" i="10"/>
  <c r="GP54" i="10"/>
  <c r="GP101" i="10" s="1"/>
  <c r="GQ54" i="10"/>
  <c r="GQ107" i="10" s="1"/>
  <c r="GR54" i="10"/>
  <c r="GR108" i="10" s="1"/>
  <c r="GS54" i="10"/>
  <c r="GT54" i="10"/>
  <c r="GU54" i="10"/>
  <c r="GV54" i="10"/>
  <c r="GW54" i="10"/>
  <c r="GX54" i="10"/>
  <c r="GY54" i="10"/>
  <c r="GZ54" i="10"/>
  <c r="HA54" i="10"/>
  <c r="HB54" i="10"/>
  <c r="HB96" i="10" s="1"/>
  <c r="HC54" i="10"/>
  <c r="HD54" i="10"/>
  <c r="HE54" i="10"/>
  <c r="HF54" i="10"/>
  <c r="HG54" i="10"/>
  <c r="HH54" i="10"/>
  <c r="HI54" i="10"/>
  <c r="HJ54" i="10"/>
  <c r="HK54" i="10"/>
  <c r="HL54" i="10"/>
  <c r="HM54" i="10"/>
  <c r="HN54" i="10"/>
  <c r="HO54" i="10"/>
  <c r="HP54" i="10"/>
  <c r="HP107" i="10" s="1"/>
  <c r="HQ54" i="10"/>
  <c r="HQ99" i="10" s="1"/>
  <c r="HR54" i="10"/>
  <c r="HR107" i="10" s="1"/>
  <c r="HS54" i="10"/>
  <c r="HT54" i="10"/>
  <c r="HU54" i="10"/>
  <c r="HV54" i="10"/>
  <c r="HW54" i="10"/>
  <c r="HX54" i="10"/>
  <c r="HY54" i="10"/>
  <c r="HZ54" i="10"/>
  <c r="IA54" i="10"/>
  <c r="IA110" i="10" s="1"/>
  <c r="IB54" i="10"/>
  <c r="IC54" i="10"/>
  <c r="ID54" i="10"/>
  <c r="ID110" i="10" s="1"/>
  <c r="IE54" i="10"/>
  <c r="IF54" i="10"/>
  <c r="IG54" i="10"/>
  <c r="IH54" i="10"/>
  <c r="II54" i="10"/>
  <c r="IJ54" i="10"/>
  <c r="IK54" i="10"/>
  <c r="IL54" i="10"/>
  <c r="IL95" i="10" s="1"/>
  <c r="IM54" i="10"/>
  <c r="IN54" i="10"/>
  <c r="IO54" i="10"/>
  <c r="IP54" i="10"/>
  <c r="IQ54" i="10"/>
  <c r="IR54" i="10"/>
  <c r="IS54" i="10"/>
  <c r="IT54" i="10"/>
  <c r="IU54" i="10"/>
  <c r="IV54" i="10"/>
  <c r="IW54" i="10"/>
  <c r="IX54" i="10"/>
  <c r="IX101" i="10" s="1"/>
  <c r="IY54" i="10"/>
  <c r="IZ54" i="10"/>
  <c r="IZ108" i="10" s="1"/>
  <c r="JA54" i="10"/>
  <c r="JA95" i="10" s="1"/>
  <c r="JB54" i="10"/>
  <c r="JB97" i="10" s="1"/>
  <c r="JC54" i="10"/>
  <c r="JD54" i="10"/>
  <c r="JE54" i="10"/>
  <c r="JF54" i="10"/>
  <c r="JG54" i="10"/>
  <c r="JH54" i="10"/>
  <c r="JI54" i="10"/>
  <c r="JJ54" i="10"/>
  <c r="JJ95" i="10" s="1"/>
  <c r="JK54" i="10"/>
  <c r="JL54" i="10"/>
  <c r="JL109" i="10" s="1"/>
  <c r="JM54" i="10"/>
  <c r="JN54" i="10"/>
  <c r="JO54" i="10"/>
  <c r="JP54" i="10"/>
  <c r="JQ54" i="10"/>
  <c r="JR54" i="10"/>
  <c r="JS54" i="10"/>
  <c r="JT54" i="10"/>
  <c r="JU54" i="10"/>
  <c r="JV54" i="10"/>
  <c r="JW54" i="10"/>
  <c r="JX54" i="10"/>
  <c r="JY54" i="10"/>
  <c r="JZ54" i="10"/>
  <c r="KA54" i="10"/>
  <c r="KB54" i="10"/>
  <c r="KB104" i="10" s="1"/>
  <c r="KC54" i="10"/>
  <c r="KD54" i="10"/>
  <c r="KE54" i="10"/>
  <c r="KF54" i="10"/>
  <c r="KG54" i="10"/>
  <c r="KH54" i="10"/>
  <c r="KI54" i="10"/>
  <c r="KI103" i="10" s="1"/>
  <c r="KJ54" i="10"/>
  <c r="KJ107" i="10" s="1"/>
  <c r="KK54" i="10"/>
  <c r="KL54" i="10"/>
  <c r="KL99" i="10" s="1"/>
  <c r="KM54" i="10"/>
  <c r="KN54" i="10"/>
  <c r="KO54" i="10"/>
  <c r="KP54" i="10"/>
  <c r="KQ54" i="10"/>
  <c r="KR54" i="10"/>
  <c r="KS54" i="10"/>
  <c r="KT54" i="10"/>
  <c r="KU54" i="10"/>
  <c r="KV54" i="10"/>
  <c r="KW54" i="10"/>
  <c r="KX54" i="10"/>
  <c r="KX109" i="10" s="1"/>
  <c r="KY54" i="10"/>
  <c r="KZ54" i="10"/>
  <c r="LA54" i="10"/>
  <c r="LB54" i="10"/>
  <c r="LC54" i="10"/>
  <c r="LD54" i="10"/>
  <c r="LE54" i="10"/>
  <c r="LF54" i="10"/>
  <c r="LG54" i="10"/>
  <c r="LH54" i="10"/>
  <c r="LI54" i="10"/>
  <c r="LJ54" i="10"/>
  <c r="LJ102" i="10" s="1"/>
  <c r="LK54" i="10"/>
  <c r="LL54" i="10"/>
  <c r="LM54" i="10"/>
  <c r="LN54" i="10"/>
  <c r="LO54" i="10"/>
  <c r="LP54" i="10"/>
  <c r="LQ54" i="10"/>
  <c r="LR54" i="10"/>
  <c r="LR103" i="10" s="1"/>
  <c r="LS54" i="10"/>
  <c r="LS107" i="10" s="1"/>
  <c r="LT54" i="10"/>
  <c r="LT108" i="10" s="1"/>
  <c r="LU54" i="10"/>
  <c r="LV54" i="10"/>
  <c r="LW54" i="10"/>
  <c r="LX54" i="10"/>
  <c r="LY54" i="10"/>
  <c r="LZ54" i="10"/>
  <c r="MA54" i="10"/>
  <c r="MB54" i="10"/>
  <c r="MC54" i="10"/>
  <c r="MD54" i="10"/>
  <c r="ME54" i="10"/>
  <c r="ME109" i="10" s="1"/>
  <c r="MF54" i="10"/>
  <c r="MG54" i="10"/>
  <c r="MG110" i="10" s="1"/>
  <c r="MH54" i="10"/>
  <c r="MI54" i="10"/>
  <c r="MJ54" i="10"/>
  <c r="MK54" i="10"/>
  <c r="ML54" i="10"/>
  <c r="MM54" i="10"/>
  <c r="MN54" i="10"/>
  <c r="MO54" i="10"/>
  <c r="MP54" i="10"/>
  <c r="MP96" i="10" s="1"/>
  <c r="MQ54" i="10"/>
  <c r="MR54" i="10"/>
  <c r="MS54" i="10"/>
  <c r="MS107" i="10" s="1"/>
  <c r="MT54" i="10"/>
  <c r="MU54" i="10"/>
  <c r="MV54" i="10"/>
  <c r="MW54" i="10"/>
  <c r="MX54" i="10"/>
  <c r="MY54" i="10"/>
  <c r="MZ54" i="10"/>
  <c r="NA54" i="10"/>
  <c r="NB54" i="10"/>
  <c r="NC54" i="10"/>
  <c r="ND54" i="10"/>
  <c r="ND96" i="10" s="1"/>
  <c r="K74" i="10"/>
  <c r="L74" i="10"/>
  <c r="L55" i="10" s="1"/>
  <c r="M74" i="10"/>
  <c r="M55" i="10" s="1"/>
  <c r="N74" i="10"/>
  <c r="N55" i="10" s="1"/>
  <c r="O74" i="10"/>
  <c r="O55" i="10" s="1"/>
  <c r="U74" i="10"/>
  <c r="U55" i="10" s="1"/>
  <c r="W74" i="10"/>
  <c r="W55" i="10" s="1"/>
  <c r="X74" i="10"/>
  <c r="X55" i="10" s="1"/>
  <c r="Y74" i="10"/>
  <c r="Y55" i="10" s="1"/>
  <c r="Z74" i="10"/>
  <c r="AA74" i="10"/>
  <c r="AB74" i="10"/>
  <c r="AG74" i="10"/>
  <c r="AG55" i="10" s="1"/>
  <c r="AI74" i="10"/>
  <c r="AJ74" i="10"/>
  <c r="AJ55" i="10" s="1"/>
  <c r="AK74" i="10"/>
  <c r="AK55" i="10" s="1"/>
  <c r="AL74" i="10"/>
  <c r="AL55" i="10" s="1"/>
  <c r="AM74" i="10"/>
  <c r="AM55" i="10" s="1"/>
  <c r="AS74" i="10"/>
  <c r="AS55" i="10" s="1"/>
  <c r="AU74" i="10"/>
  <c r="AV74" i="10"/>
  <c r="AV55" i="10" s="1"/>
  <c r="AW74" i="10"/>
  <c r="AX74" i="10"/>
  <c r="AY74" i="10"/>
  <c r="AY55" i="10" s="1"/>
  <c r="BE74" i="10"/>
  <c r="BE55" i="10" s="1"/>
  <c r="BG74" i="10"/>
  <c r="BG55" i="10" s="1"/>
  <c r="BH74" i="10"/>
  <c r="BH55" i="10" s="1"/>
  <c r="BI74" i="10"/>
  <c r="BI55" i="10" s="1"/>
  <c r="BJ74" i="10"/>
  <c r="BJ55" i="10" s="1"/>
  <c r="BK74" i="10"/>
  <c r="BL74" i="10"/>
  <c r="BQ74" i="10"/>
  <c r="BQ55" i="10" s="1"/>
  <c r="BS74" i="10"/>
  <c r="BT74" i="10"/>
  <c r="BT55" i="10" s="1"/>
  <c r="BU74" i="10"/>
  <c r="BU55" i="10" s="1"/>
  <c r="BV74" i="10"/>
  <c r="BW74" i="10"/>
  <c r="BW55" i="10" s="1"/>
  <c r="CC74" i="10"/>
  <c r="CC55" i="10" s="1"/>
  <c r="CE74" i="10"/>
  <c r="CF74" i="10"/>
  <c r="CF55" i="10" s="1"/>
  <c r="CG74" i="10"/>
  <c r="CH74" i="10"/>
  <c r="CI74" i="10"/>
  <c r="CO74" i="10"/>
  <c r="CO55" i="10" s="1"/>
  <c r="CQ74" i="10"/>
  <c r="CR74" i="10"/>
  <c r="CR55" i="10" s="1"/>
  <c r="CS74" i="10"/>
  <c r="CS55" i="10" s="1"/>
  <c r="CT74" i="10"/>
  <c r="CT55" i="10" s="1"/>
  <c r="CU74" i="10"/>
  <c r="DA74" i="10"/>
  <c r="DA55" i="10" s="1"/>
  <c r="DC74" i="10"/>
  <c r="DC55" i="10" s="1"/>
  <c r="DD74" i="10"/>
  <c r="DD55" i="10" s="1"/>
  <c r="DE74" i="10"/>
  <c r="DF74" i="10"/>
  <c r="DG74" i="10"/>
  <c r="DG55" i="10" s="1"/>
  <c r="DM74" i="10"/>
  <c r="DM55" i="10" s="1"/>
  <c r="DO74" i="10"/>
  <c r="DO55" i="10" s="1"/>
  <c r="DP74" i="10"/>
  <c r="DP55" i="10" s="1"/>
  <c r="DQ74" i="10"/>
  <c r="DR74" i="10"/>
  <c r="DR55" i="10" s="1"/>
  <c r="DS74" i="10"/>
  <c r="DS55" i="10" s="1"/>
  <c r="DY74" i="10"/>
  <c r="DY55" i="10" s="1"/>
  <c r="EA74" i="10"/>
  <c r="EB74" i="10"/>
  <c r="EB55" i="10" s="1"/>
  <c r="EC74" i="10"/>
  <c r="EC55" i="10" s="1"/>
  <c r="ED74" i="10"/>
  <c r="ED55" i="10" s="1"/>
  <c r="EE74" i="10"/>
  <c r="EE55" i="10" s="1"/>
  <c r="EF74" i="10"/>
  <c r="EF55" i="10" s="1"/>
  <c r="EK74" i="10"/>
  <c r="EK55" i="10" s="1"/>
  <c r="EM74" i="10"/>
  <c r="EN74" i="10"/>
  <c r="EN55" i="10" s="1"/>
  <c r="EO74" i="10"/>
  <c r="EO55" i="10" s="1"/>
  <c r="EP74" i="10"/>
  <c r="EQ74" i="10"/>
  <c r="EQ55" i="10" s="1"/>
  <c r="EW74" i="10"/>
  <c r="EW55" i="10" s="1"/>
  <c r="EY74" i="10"/>
  <c r="EZ74" i="10"/>
  <c r="EZ55" i="10" s="1"/>
  <c r="FA74" i="10"/>
  <c r="FA55" i="10" s="1"/>
  <c r="FB74" i="10"/>
  <c r="FB55" i="10" s="1"/>
  <c r="FC74" i="10"/>
  <c r="FC55" i="10" s="1"/>
  <c r="FI74" i="10"/>
  <c r="FI55" i="10" s="1"/>
  <c r="FK74" i="10"/>
  <c r="FL74" i="10"/>
  <c r="FL55" i="10" s="1"/>
  <c r="FM74" i="10"/>
  <c r="FM55" i="10" s="1"/>
  <c r="FN74" i="10"/>
  <c r="FO74" i="10"/>
  <c r="FO55" i="10" s="1"/>
  <c r="FU74" i="10"/>
  <c r="FU55" i="10" s="1"/>
  <c r="FW74" i="10"/>
  <c r="FW55" i="10" s="1"/>
  <c r="FX74" i="10"/>
  <c r="FX55" i="10" s="1"/>
  <c r="FY74" i="10"/>
  <c r="FY55" i="10" s="1"/>
  <c r="FZ74" i="10"/>
  <c r="GA74" i="10"/>
  <c r="GA55" i="10" s="1"/>
  <c r="GC74" i="10"/>
  <c r="GC55" i="10" s="1"/>
  <c r="GG74" i="10"/>
  <c r="GG55" i="10" s="1"/>
  <c r="GI74" i="10"/>
  <c r="GJ74" i="10"/>
  <c r="GJ55" i="10" s="1"/>
  <c r="GK74" i="10"/>
  <c r="GK55" i="10" s="1"/>
  <c r="GL74" i="10"/>
  <c r="GL55" i="10" s="1"/>
  <c r="GM74" i="10"/>
  <c r="GM55" i="10" s="1"/>
  <c r="GS74" i="10"/>
  <c r="GS55" i="10" s="1"/>
  <c r="GU74" i="10"/>
  <c r="GV74" i="10"/>
  <c r="GV55" i="10" s="1"/>
  <c r="GW74" i="10"/>
  <c r="GX74" i="10"/>
  <c r="GY74" i="10"/>
  <c r="HE74" i="10"/>
  <c r="HE55" i="10" s="1"/>
  <c r="HG74" i="10"/>
  <c r="HG55" i="10" s="1"/>
  <c r="HH74" i="10"/>
  <c r="HH55" i="10" s="1"/>
  <c r="HI74" i="10"/>
  <c r="HI55" i="10" s="1"/>
  <c r="HJ74" i="10"/>
  <c r="HJ55" i="10" s="1"/>
  <c r="HK74" i="10"/>
  <c r="HQ74" i="10"/>
  <c r="HQ55" i="10" s="1"/>
  <c r="HS74" i="10"/>
  <c r="HT74" i="10"/>
  <c r="HT55" i="10" s="1"/>
  <c r="HU74" i="10"/>
  <c r="HV74" i="10"/>
  <c r="HW74" i="10"/>
  <c r="HW55" i="10" s="1"/>
  <c r="IC74" i="10"/>
  <c r="IC55" i="10" s="1"/>
  <c r="IE74" i="10"/>
  <c r="IE55" i="10" s="1"/>
  <c r="IF74" i="10"/>
  <c r="IF55" i="10" s="1"/>
  <c r="IG74" i="10"/>
  <c r="IG55" i="10" s="1"/>
  <c r="IH74" i="10"/>
  <c r="IH55" i="10" s="1"/>
  <c r="II74" i="10"/>
  <c r="II55" i="10" s="1"/>
  <c r="IO74" i="10"/>
  <c r="IO55" i="10" s="1"/>
  <c r="IQ74" i="10"/>
  <c r="IR74" i="10"/>
  <c r="IR55" i="10" s="1"/>
  <c r="IS74" i="10"/>
  <c r="IT74" i="10"/>
  <c r="IU74" i="10"/>
  <c r="IU55" i="10" s="1"/>
  <c r="JA74" i="10"/>
  <c r="JA55" i="10" s="1"/>
  <c r="JC74" i="10"/>
  <c r="JC55" i="10" s="1"/>
  <c r="JD74" i="10"/>
  <c r="JD55" i="10" s="1"/>
  <c r="JE74" i="10"/>
  <c r="JE55" i="10" s="1"/>
  <c r="JF74" i="10"/>
  <c r="JG74" i="10"/>
  <c r="JM74" i="10"/>
  <c r="JM55" i="10" s="1"/>
  <c r="JO74" i="10"/>
  <c r="JP74" i="10"/>
  <c r="JP55" i="10" s="1"/>
  <c r="JQ74" i="10"/>
  <c r="JQ55" i="10" s="1"/>
  <c r="JR74" i="10"/>
  <c r="JR55" i="10" s="1"/>
  <c r="JS74" i="10"/>
  <c r="JY74" i="10"/>
  <c r="JY55" i="10" s="1"/>
  <c r="KA74" i="10"/>
  <c r="KA55" i="10" s="1"/>
  <c r="KB74" i="10"/>
  <c r="KB55" i="10" s="1"/>
  <c r="KC74" i="10"/>
  <c r="KC55" i="10" s="1"/>
  <c r="KD74" i="10"/>
  <c r="KD55" i="10" s="1"/>
  <c r="KE74" i="10"/>
  <c r="KE55" i="10" s="1"/>
  <c r="KF74" i="10"/>
  <c r="KK74" i="10"/>
  <c r="KK55" i="10" s="1"/>
  <c r="KM74" i="10"/>
  <c r="KN74" i="10"/>
  <c r="KN55" i="10" s="1"/>
  <c r="KO74" i="10"/>
  <c r="KO55" i="10" s="1"/>
  <c r="KP74" i="10"/>
  <c r="KP55" i="10" s="1"/>
  <c r="KQ74" i="10"/>
  <c r="KQ55" i="10" s="1"/>
  <c r="KW74" i="10"/>
  <c r="KW55" i="10" s="1"/>
  <c r="KY74" i="10"/>
  <c r="KY55" i="10" s="1"/>
  <c r="KZ74" i="10"/>
  <c r="KZ55" i="10" s="1"/>
  <c r="LA74" i="10"/>
  <c r="LB74" i="10"/>
  <c r="LB55" i="10" s="1"/>
  <c r="LC74" i="10"/>
  <c r="LC55" i="10" s="1"/>
  <c r="LI74" i="10"/>
  <c r="LI55" i="10" s="1"/>
  <c r="LK74" i="10"/>
  <c r="LL74" i="10"/>
  <c r="LL55" i="10" s="1"/>
  <c r="LM74" i="10"/>
  <c r="LM55" i="10" s="1"/>
  <c r="LN74" i="10"/>
  <c r="LO74" i="10"/>
  <c r="LO55" i="10" s="1"/>
  <c r="LP74" i="10"/>
  <c r="LP55" i="10" s="1"/>
  <c r="LU74" i="10"/>
  <c r="LU55" i="10" s="1"/>
  <c r="LW74" i="10"/>
  <c r="LW55" i="10" s="1"/>
  <c r="LX74" i="10"/>
  <c r="LX55" i="10" s="1"/>
  <c r="LY74" i="10"/>
  <c r="LY55" i="10" s="1"/>
  <c r="LZ74" i="10"/>
  <c r="MA74" i="10"/>
  <c r="MA55" i="10" s="1"/>
  <c r="MG74" i="10"/>
  <c r="MG55" i="10" s="1"/>
  <c r="MI74" i="10"/>
  <c r="MJ74" i="10"/>
  <c r="MJ55" i="10" s="1"/>
  <c r="MK74" i="10"/>
  <c r="ML74" i="10"/>
  <c r="MM74" i="10"/>
  <c r="MM55" i="10" s="1"/>
  <c r="MS74" i="10"/>
  <c r="MS55" i="10" s="1"/>
  <c r="MU74" i="10"/>
  <c r="MU55" i="10" s="1"/>
  <c r="MV74" i="10"/>
  <c r="MV55" i="10" s="1"/>
  <c r="MW74" i="10"/>
  <c r="MX74" i="10"/>
  <c r="MY74" i="10"/>
  <c r="MY55" i="10" s="1"/>
  <c r="MZ74" i="10"/>
  <c r="K75" i="10"/>
  <c r="M75" i="10"/>
  <c r="N75" i="10"/>
  <c r="O75" i="10"/>
  <c r="O56" i="10" s="1"/>
  <c r="P75" i="10"/>
  <c r="P56" i="10" s="1"/>
  <c r="Q75" i="10"/>
  <c r="Q56" i="10" s="1"/>
  <c r="W75" i="10"/>
  <c r="W56" i="10" s="1"/>
  <c r="Y75" i="10"/>
  <c r="Y56" i="10" s="1"/>
  <c r="Z75" i="10"/>
  <c r="AA75" i="10"/>
  <c r="AB75" i="10"/>
  <c r="AC75" i="10"/>
  <c r="AC56" i="10" s="1"/>
  <c r="AI75" i="10"/>
  <c r="AK75" i="10"/>
  <c r="AK56" i="10" s="1"/>
  <c r="AL75" i="10"/>
  <c r="AL56" i="10" s="1"/>
  <c r="AM75" i="10"/>
  <c r="AM56" i="10" s="1"/>
  <c r="AN75" i="10"/>
  <c r="AN56" i="10" s="1"/>
  <c r="AO75" i="10"/>
  <c r="AO56" i="10" s="1"/>
  <c r="AU75" i="10"/>
  <c r="AW75" i="10"/>
  <c r="AW56" i="10" s="1"/>
  <c r="AX75" i="10"/>
  <c r="AY75" i="10"/>
  <c r="AZ75" i="10"/>
  <c r="BA75" i="10"/>
  <c r="BG75" i="10"/>
  <c r="BI75" i="10"/>
  <c r="BI56" i="10" s="1"/>
  <c r="BJ75" i="10"/>
  <c r="BK75" i="10"/>
  <c r="BK56" i="10" s="1"/>
  <c r="BL75" i="10"/>
  <c r="BL56" i="10" s="1"/>
  <c r="BM75" i="10"/>
  <c r="BM56" i="10" s="1"/>
  <c r="BN75" i="10"/>
  <c r="BN56" i="10" s="1"/>
  <c r="BO75" i="10"/>
  <c r="BS75" i="10"/>
  <c r="BU75" i="10"/>
  <c r="BV75" i="10"/>
  <c r="BW75" i="10"/>
  <c r="BW56" i="10" s="1"/>
  <c r="BX75" i="10"/>
  <c r="BX56" i="10" s="1"/>
  <c r="BY75" i="10"/>
  <c r="BY56" i="10" s="1"/>
  <c r="CE75" i="10"/>
  <c r="CG75" i="10"/>
  <c r="CG56" i="10" s="1"/>
  <c r="CH75" i="10"/>
  <c r="CI75" i="10"/>
  <c r="CI56" i="10" s="1"/>
  <c r="CJ75" i="10"/>
  <c r="CJ56" i="10" s="1"/>
  <c r="CK75" i="10"/>
  <c r="CK56" i="10" s="1"/>
  <c r="CQ75" i="10"/>
  <c r="CS75" i="10"/>
  <c r="CS56" i="10" s="1"/>
  <c r="CT75" i="10"/>
  <c r="CT56" i="10" s="1"/>
  <c r="CU75" i="10"/>
  <c r="CU56" i="10" s="1"/>
  <c r="CV75" i="10"/>
  <c r="CV56" i="10" s="1"/>
  <c r="CW75" i="10"/>
  <c r="CW56" i="10" s="1"/>
  <c r="CX75" i="10"/>
  <c r="CX56" i="10" s="1"/>
  <c r="DC75" i="10"/>
  <c r="DE75" i="10"/>
  <c r="DF75" i="10"/>
  <c r="DG75" i="10"/>
  <c r="DH75" i="10"/>
  <c r="DI75" i="10"/>
  <c r="DO75" i="10"/>
  <c r="DQ75" i="10"/>
  <c r="DQ56" i="10" s="1"/>
  <c r="DR75" i="10"/>
  <c r="DR56" i="10" s="1"/>
  <c r="DS75" i="10"/>
  <c r="DS56" i="10" s="1"/>
  <c r="DT75" i="10"/>
  <c r="DU75" i="10"/>
  <c r="DU56" i="10" s="1"/>
  <c r="EA75" i="10"/>
  <c r="EC75" i="10"/>
  <c r="ED75" i="10"/>
  <c r="EE75" i="10"/>
  <c r="EF75" i="10"/>
  <c r="EF56" i="10" s="1"/>
  <c r="EG75" i="10"/>
  <c r="EG56" i="10" s="1"/>
  <c r="EH75" i="10"/>
  <c r="EH56" i="10" s="1"/>
  <c r="EM75" i="10"/>
  <c r="EO75" i="10"/>
  <c r="EO56" i="10" s="1"/>
  <c r="EP75" i="10"/>
  <c r="EQ75" i="10"/>
  <c r="EQ56" i="10" s="1"/>
  <c r="ER75" i="10"/>
  <c r="ES75" i="10"/>
  <c r="EU75" i="10"/>
  <c r="EY75" i="10"/>
  <c r="FA75" i="10"/>
  <c r="FA56" i="10" s="1"/>
  <c r="FB75" i="10"/>
  <c r="FB56" i="10" s="1"/>
  <c r="FC75" i="10"/>
  <c r="FC56" i="10" s="1"/>
  <c r="FD75" i="10"/>
  <c r="FD56" i="10" s="1"/>
  <c r="FE75" i="10"/>
  <c r="FE56" i="10" s="1"/>
  <c r="FK75" i="10"/>
  <c r="FK56" i="10" s="1"/>
  <c r="FM75" i="10"/>
  <c r="FN75" i="10"/>
  <c r="FO75" i="10"/>
  <c r="FO56" i="10" s="1"/>
  <c r="FP75" i="10"/>
  <c r="FQ75" i="10"/>
  <c r="FQ56" i="10" s="1"/>
  <c r="FW75" i="10"/>
  <c r="FY75" i="10"/>
  <c r="FY56" i="10" s="1"/>
  <c r="FZ75" i="10"/>
  <c r="GA75" i="10"/>
  <c r="GA56" i="10" s="1"/>
  <c r="GB75" i="10"/>
  <c r="GC75" i="10"/>
  <c r="GC56" i="10" s="1"/>
  <c r="GI75" i="10"/>
  <c r="GK75" i="10"/>
  <c r="GK56" i="10" s="1"/>
  <c r="GL75" i="10"/>
  <c r="GM75" i="10"/>
  <c r="GM56" i="10" s="1"/>
  <c r="GN75" i="10"/>
  <c r="GN56" i="10" s="1"/>
  <c r="GO75" i="10"/>
  <c r="GO56" i="10" s="1"/>
  <c r="GU75" i="10"/>
  <c r="GU56" i="10" s="1"/>
  <c r="GW75" i="10"/>
  <c r="GX75" i="10"/>
  <c r="GX56" i="10" s="1"/>
  <c r="GY75" i="10"/>
  <c r="GY56" i="10" s="1"/>
  <c r="GZ75" i="10"/>
  <c r="HA75" i="10"/>
  <c r="HA56" i="10" s="1"/>
  <c r="HB75" i="10"/>
  <c r="HB56" i="10" s="1"/>
  <c r="HG75" i="10"/>
  <c r="HI75" i="10"/>
  <c r="HI56" i="10" s="1"/>
  <c r="HJ75" i="10"/>
  <c r="HK75" i="10"/>
  <c r="HK56" i="10" s="1"/>
  <c r="HL75" i="10"/>
  <c r="HM75" i="10"/>
  <c r="HM56" i="10" s="1"/>
  <c r="HS75" i="10"/>
  <c r="HU75" i="10"/>
  <c r="HV75" i="10"/>
  <c r="HW75" i="10"/>
  <c r="HW56" i="10" s="1"/>
  <c r="HX75" i="10"/>
  <c r="HX56" i="10" s="1"/>
  <c r="HY75" i="10"/>
  <c r="HY56" i="10" s="1"/>
  <c r="IE75" i="10"/>
  <c r="IE56" i="10" s="1"/>
  <c r="IG75" i="10"/>
  <c r="IG56" i="10" s="1"/>
  <c r="IH75" i="10"/>
  <c r="II75" i="10"/>
  <c r="IJ75" i="10"/>
  <c r="IK75" i="10"/>
  <c r="IK56" i="10" s="1"/>
  <c r="IQ75" i="10"/>
  <c r="IS75" i="10"/>
  <c r="IT75" i="10"/>
  <c r="IU75" i="10"/>
  <c r="IU56" i="10" s="1"/>
  <c r="IV75" i="10"/>
  <c r="IV56" i="10" s="1"/>
  <c r="IW75" i="10"/>
  <c r="IW56" i="10" s="1"/>
  <c r="JC75" i="10"/>
  <c r="JE75" i="10"/>
  <c r="JE56" i="10" s="1"/>
  <c r="JF75" i="10"/>
  <c r="JG75" i="10"/>
  <c r="JG56" i="10" s="1"/>
  <c r="JH75" i="10"/>
  <c r="JI75" i="10"/>
  <c r="JI56" i="10" s="1"/>
  <c r="JO75" i="10"/>
  <c r="JQ75" i="10"/>
  <c r="JQ56" i="10" s="1"/>
  <c r="JR75" i="10"/>
  <c r="JR56" i="10" s="1"/>
  <c r="JS75" i="10"/>
  <c r="JS56" i="10" s="1"/>
  <c r="JT75" i="10"/>
  <c r="JT56" i="10" s="1"/>
  <c r="JU75" i="10"/>
  <c r="JU56" i="10" s="1"/>
  <c r="KA75" i="10"/>
  <c r="KC75" i="10"/>
  <c r="KD75" i="10"/>
  <c r="KE75" i="10"/>
  <c r="KF75" i="10"/>
  <c r="KG75" i="10"/>
  <c r="KM75" i="10"/>
  <c r="KO75" i="10"/>
  <c r="KO56" i="10" s="1"/>
  <c r="KP75" i="10"/>
  <c r="KQ75" i="10"/>
  <c r="KQ56" i="10" s="1"/>
  <c r="KR75" i="10"/>
  <c r="KR56" i="10" s="1"/>
  <c r="KS75" i="10"/>
  <c r="KY75" i="10"/>
  <c r="LA75" i="10"/>
  <c r="LB75" i="10"/>
  <c r="LC75" i="10"/>
  <c r="LC56" i="10" s="1"/>
  <c r="LD75" i="10"/>
  <c r="LD56" i="10" s="1"/>
  <c r="LE75" i="10"/>
  <c r="LE56" i="10" s="1"/>
  <c r="LK75" i="10"/>
  <c r="LK56" i="10" s="1"/>
  <c r="LM75" i="10"/>
  <c r="LM56" i="10" s="1"/>
  <c r="LN75" i="10"/>
  <c r="LN56" i="10" s="1"/>
  <c r="LO75" i="10"/>
  <c r="LO56" i="10" s="1"/>
  <c r="LP75" i="10"/>
  <c r="LQ75" i="10"/>
  <c r="LS75" i="10"/>
  <c r="LS56" i="10" s="1"/>
  <c r="LW75" i="10"/>
  <c r="LY75" i="10"/>
  <c r="LY56" i="10" s="1"/>
  <c r="LZ75" i="10"/>
  <c r="LZ56" i="10" s="1"/>
  <c r="MA75" i="10"/>
  <c r="MA56" i="10" s="1"/>
  <c r="MB75" i="10"/>
  <c r="MB56" i="10" s="1"/>
  <c r="MC75" i="10"/>
  <c r="MC56" i="10" s="1"/>
  <c r="MI75" i="10"/>
  <c r="MI56" i="10" s="1"/>
  <c r="MK75" i="10"/>
  <c r="MK56" i="10" s="1"/>
  <c r="ML75" i="10"/>
  <c r="MM75" i="10"/>
  <c r="MN75" i="10"/>
  <c r="MO75" i="10"/>
  <c r="MO56" i="10" s="1"/>
  <c r="MQ75" i="10"/>
  <c r="MU75" i="10"/>
  <c r="MU56" i="10" s="1"/>
  <c r="MW75" i="10"/>
  <c r="MW56" i="10" s="1"/>
  <c r="MX75" i="10"/>
  <c r="MX56" i="10" s="1"/>
  <c r="MY75" i="10"/>
  <c r="MY56" i="10" s="1"/>
  <c r="MZ75" i="10"/>
  <c r="MZ56" i="10" s="1"/>
  <c r="NA75" i="10"/>
  <c r="NA56" i="10" s="1"/>
  <c r="NB75" i="10"/>
  <c r="NB56" i="10" s="1"/>
  <c r="M76" i="10"/>
  <c r="O76" i="10"/>
  <c r="O57" i="10" s="1"/>
  <c r="P76" i="10"/>
  <c r="Q76" i="10"/>
  <c r="R76" i="10"/>
  <c r="R57" i="10" s="1"/>
  <c r="S76" i="10"/>
  <c r="S57" i="10" s="1"/>
  <c r="Y76" i="10"/>
  <c r="AA76" i="10"/>
  <c r="AA57" i="10" s="1"/>
  <c r="AB76" i="10"/>
  <c r="AC76" i="10"/>
  <c r="AC57" i="10" s="1"/>
  <c r="AD76" i="10"/>
  <c r="AD57" i="10" s="1"/>
  <c r="AE76" i="10"/>
  <c r="AE57" i="10" s="1"/>
  <c r="AK76" i="10"/>
  <c r="AM76" i="10"/>
  <c r="AM57" i="10" s="1"/>
  <c r="AN76" i="10"/>
  <c r="AO76" i="10"/>
  <c r="AO57" i="10" s="1"/>
  <c r="AP76" i="10"/>
  <c r="AP57" i="10" s="1"/>
  <c r="AQ76" i="10"/>
  <c r="AQ57" i="10" s="1"/>
  <c r="AW76" i="10"/>
  <c r="AW57" i="10" s="1"/>
  <c r="AY76" i="10"/>
  <c r="AY57" i="10" s="1"/>
  <c r="AZ76" i="10"/>
  <c r="BA76" i="10"/>
  <c r="BA57" i="10" s="1"/>
  <c r="BB76" i="10"/>
  <c r="BB57" i="10" s="1"/>
  <c r="BC76" i="10"/>
  <c r="BC57" i="10" s="1"/>
  <c r="BI76" i="10"/>
  <c r="BK76" i="10"/>
  <c r="BL76" i="10"/>
  <c r="BM76" i="10"/>
  <c r="BM57" i="10" s="1"/>
  <c r="BN76" i="10"/>
  <c r="BN57" i="10" s="1"/>
  <c r="BO76" i="10"/>
  <c r="BO57" i="10" s="1"/>
  <c r="BU76" i="10"/>
  <c r="BW76" i="10"/>
  <c r="BX76" i="10"/>
  <c r="BX57" i="10" s="1"/>
  <c r="BY76" i="10"/>
  <c r="BY57" i="10" s="1"/>
  <c r="BZ76" i="10"/>
  <c r="BZ57" i="10" s="1"/>
  <c r="CA76" i="10"/>
  <c r="CA57" i="10" s="1"/>
  <c r="CG76" i="10"/>
  <c r="CG57" i="10" s="1"/>
  <c r="CI76" i="10"/>
  <c r="CI57" i="10" s="1"/>
  <c r="CJ76" i="10"/>
  <c r="CJ57" i="10" s="1"/>
  <c r="CK76" i="10"/>
  <c r="CL76" i="10"/>
  <c r="CL57" i="10" s="1"/>
  <c r="CM76" i="10"/>
  <c r="CM57" i="10" s="1"/>
  <c r="CS76" i="10"/>
  <c r="CS57" i="10" s="1"/>
  <c r="CU76" i="10"/>
  <c r="CU57" i="10" s="1"/>
  <c r="CV76" i="10"/>
  <c r="CW76" i="10"/>
  <c r="CW57" i="10" s="1"/>
  <c r="CX76" i="10"/>
  <c r="CX57" i="10" s="1"/>
  <c r="CY76" i="10"/>
  <c r="CY57" i="10" s="1"/>
  <c r="DE76" i="10"/>
  <c r="DG76" i="10"/>
  <c r="DH76" i="10"/>
  <c r="DJ76" i="10"/>
  <c r="DJ57" i="10" s="1"/>
  <c r="DK76" i="10"/>
  <c r="DK57" i="10" s="1"/>
  <c r="DL76" i="10"/>
  <c r="DL57" i="10" s="1"/>
  <c r="DQ76" i="10"/>
  <c r="DQ57" i="10" s="1"/>
  <c r="DS76" i="10"/>
  <c r="DS57" i="10" s="1"/>
  <c r="DT76" i="10"/>
  <c r="DT57" i="10" s="1"/>
  <c r="DU76" i="10"/>
  <c r="DU57" i="10" s="1"/>
  <c r="DV76" i="10"/>
  <c r="DV57" i="10" s="1"/>
  <c r="DW76" i="10"/>
  <c r="DW57" i="10" s="1"/>
  <c r="EC76" i="10"/>
  <c r="EE76" i="10"/>
  <c r="EE57" i="10" s="1"/>
  <c r="EF76" i="10"/>
  <c r="EG76" i="10"/>
  <c r="EG57" i="10" s="1"/>
  <c r="EH76" i="10"/>
  <c r="EH57" i="10" s="1"/>
  <c r="EI76" i="10"/>
  <c r="EI57" i="10" s="1"/>
  <c r="EO76" i="10"/>
  <c r="EO57" i="10" s="1"/>
  <c r="EQ76" i="10"/>
  <c r="EQ57" i="10" s="1"/>
  <c r="ER76" i="10"/>
  <c r="ER57" i="10" s="1"/>
  <c r="ES76" i="10"/>
  <c r="ES57" i="10" s="1"/>
  <c r="ET76" i="10"/>
  <c r="ET57" i="10" s="1"/>
  <c r="EU76" i="10"/>
  <c r="EU57" i="10" s="1"/>
  <c r="FA76" i="10"/>
  <c r="FC76" i="10"/>
  <c r="FC57" i="10" s="1"/>
  <c r="FD76" i="10"/>
  <c r="FE76" i="10"/>
  <c r="FE57" i="10" s="1"/>
  <c r="FF76" i="10"/>
  <c r="FF57" i="10" s="1"/>
  <c r="FG76" i="10"/>
  <c r="FG57" i="10" s="1"/>
  <c r="FM76" i="10"/>
  <c r="FM57" i="10" s="1"/>
  <c r="FO76" i="10"/>
  <c r="FO57" i="10" s="1"/>
  <c r="FP76" i="10"/>
  <c r="FP57" i="10" s="1"/>
  <c r="FQ76" i="10"/>
  <c r="FQ57" i="10" s="1"/>
  <c r="FR76" i="10"/>
  <c r="FR57" i="10" s="1"/>
  <c r="FS76" i="10"/>
  <c r="FS57" i="10" s="1"/>
  <c r="FT76" i="10"/>
  <c r="FT57" i="10" s="1"/>
  <c r="FY76" i="10"/>
  <c r="GA76" i="10"/>
  <c r="GA57" i="10" s="1"/>
  <c r="GB76" i="10"/>
  <c r="GB57" i="10" s="1"/>
  <c r="GD76" i="10"/>
  <c r="GD57" i="10" s="1"/>
  <c r="GE76" i="10"/>
  <c r="GE57" i="10" s="1"/>
  <c r="GK76" i="10"/>
  <c r="GK57" i="10" s="1"/>
  <c r="GM76" i="10"/>
  <c r="GM57" i="10" s="1"/>
  <c r="GN76" i="10"/>
  <c r="GO76" i="10"/>
  <c r="GP76" i="10"/>
  <c r="GP57" i="10" s="1"/>
  <c r="GQ76" i="10"/>
  <c r="GQ57" i="10" s="1"/>
  <c r="GW76" i="10"/>
  <c r="GY76" i="10"/>
  <c r="GY57" i="10" s="1"/>
  <c r="GZ76" i="10"/>
  <c r="GZ57" i="10" s="1"/>
  <c r="HA76" i="10"/>
  <c r="HA57" i="10" s="1"/>
  <c r="HB76" i="10"/>
  <c r="HB57" i="10" s="1"/>
  <c r="HC76" i="10"/>
  <c r="HC57" i="10" s="1"/>
  <c r="HD76" i="10"/>
  <c r="HD57" i="10" s="1"/>
  <c r="HI76" i="10"/>
  <c r="HK76" i="10"/>
  <c r="HL76" i="10"/>
  <c r="HM76" i="10"/>
  <c r="HM57" i="10" s="1"/>
  <c r="HN76" i="10"/>
  <c r="HN57" i="10" s="1"/>
  <c r="HO76" i="10"/>
  <c r="HO57" i="10" s="1"/>
  <c r="HU76" i="10"/>
  <c r="HU57" i="10" s="1"/>
  <c r="HW76" i="10"/>
  <c r="HX76" i="10"/>
  <c r="HY76" i="10"/>
  <c r="HY57" i="10" s="1"/>
  <c r="HZ76" i="10"/>
  <c r="HZ57" i="10" s="1"/>
  <c r="IA76" i="10"/>
  <c r="IA57" i="10" s="1"/>
  <c r="IG76" i="10"/>
  <c r="II76" i="10"/>
  <c r="IJ76" i="10"/>
  <c r="IJ57" i="10" s="1"/>
  <c r="IK76" i="10"/>
  <c r="IK57" i="10" s="1"/>
  <c r="IL76" i="10"/>
  <c r="IL57" i="10" s="1"/>
  <c r="IM76" i="10"/>
  <c r="IM57" i="10" s="1"/>
  <c r="IS76" i="10"/>
  <c r="IU76" i="10"/>
  <c r="IU57" i="10" s="1"/>
  <c r="IV76" i="10"/>
  <c r="IV57" i="10" s="1"/>
  <c r="IX76" i="10"/>
  <c r="IX57" i="10" s="1"/>
  <c r="IY76" i="10"/>
  <c r="IY57" i="10" s="1"/>
  <c r="JE76" i="10"/>
  <c r="JG76" i="10"/>
  <c r="JG57" i="10" s="1"/>
  <c r="JH76" i="10"/>
  <c r="JI76" i="10"/>
  <c r="JI57" i="10" s="1"/>
  <c r="JJ76" i="10"/>
  <c r="JJ57" i="10" s="1"/>
  <c r="JK76" i="10"/>
  <c r="JK57" i="10" s="1"/>
  <c r="JQ76" i="10"/>
  <c r="JQ57" i="10" s="1"/>
  <c r="JS76" i="10"/>
  <c r="JT76" i="10"/>
  <c r="JT57" i="10" s="1"/>
  <c r="JU76" i="10"/>
  <c r="JU57" i="10" s="1"/>
  <c r="JV76" i="10"/>
  <c r="JV57" i="10" s="1"/>
  <c r="JW76" i="10"/>
  <c r="JW57" i="10" s="1"/>
  <c r="KC76" i="10"/>
  <c r="KE76" i="10"/>
  <c r="KE57" i="10" s="1"/>
  <c r="KF76" i="10"/>
  <c r="KF57" i="10" s="1"/>
  <c r="KG76" i="10"/>
  <c r="KG57" i="10" s="1"/>
  <c r="KH76" i="10"/>
  <c r="KH57" i="10" s="1"/>
  <c r="KI76" i="10"/>
  <c r="KI57" i="10" s="1"/>
  <c r="KO76" i="10"/>
  <c r="KQ76" i="10"/>
  <c r="KR76" i="10"/>
  <c r="KR57" i="10" s="1"/>
  <c r="KS76" i="10"/>
  <c r="KS57" i="10" s="1"/>
  <c r="KT76" i="10"/>
  <c r="KT57" i="10" s="1"/>
  <c r="KU76" i="10"/>
  <c r="KU57" i="10" s="1"/>
  <c r="LA76" i="10"/>
  <c r="LA57" i="10" s="1"/>
  <c r="LC76" i="10"/>
  <c r="LC57" i="10" s="1"/>
  <c r="LD76" i="10"/>
  <c r="LE76" i="10"/>
  <c r="LF76" i="10"/>
  <c r="LF57" i="10" s="1"/>
  <c r="LG76" i="10"/>
  <c r="LG57" i="10" s="1"/>
  <c r="LM76" i="10"/>
  <c r="LO76" i="10"/>
  <c r="LO57" i="10" s="1"/>
  <c r="LP76" i="10"/>
  <c r="LP57" i="10" s="1"/>
  <c r="LR76" i="10"/>
  <c r="LR57" i="10" s="1"/>
  <c r="LS76" i="10"/>
  <c r="LS57" i="10" s="1"/>
  <c r="LY76" i="10"/>
  <c r="LY57" i="10" s="1"/>
  <c r="MA76" i="10"/>
  <c r="MB76" i="10"/>
  <c r="MC76" i="10"/>
  <c r="MC57" i="10" s="1"/>
  <c r="MD76" i="10"/>
  <c r="MD57" i="10" s="1"/>
  <c r="ME76" i="10"/>
  <c r="ME57" i="10" s="1"/>
  <c r="MK76" i="10"/>
  <c r="MM76" i="10"/>
  <c r="MM57" i="10" s="1"/>
  <c r="MN76" i="10"/>
  <c r="MN57" i="10" s="1"/>
  <c r="MO76" i="10"/>
  <c r="MO57" i="10" s="1"/>
  <c r="MP76" i="10"/>
  <c r="MP57" i="10" s="1"/>
  <c r="MQ76" i="10"/>
  <c r="MQ57" i="10" s="1"/>
  <c r="MR76" i="10"/>
  <c r="MR57" i="10" s="1"/>
  <c r="MW76" i="10"/>
  <c r="MY76" i="10"/>
  <c r="MZ76" i="10"/>
  <c r="NA76" i="10"/>
  <c r="NA57" i="10" s="1"/>
  <c r="NB76" i="10"/>
  <c r="NC76" i="10"/>
  <c r="NC57" i="10" s="1"/>
  <c r="O77" i="10"/>
  <c r="O58" i="10" s="1"/>
  <c r="Q77" i="10"/>
  <c r="Q58" i="10" s="1"/>
  <c r="R77" i="10"/>
  <c r="R58" i="10" s="1"/>
  <c r="T77" i="10"/>
  <c r="T58" i="10" s="1"/>
  <c r="U77" i="10"/>
  <c r="U58" i="10" s="1"/>
  <c r="V77" i="10"/>
  <c r="V58" i="10" s="1"/>
  <c r="W77" i="10"/>
  <c r="AA77" i="10"/>
  <c r="AC77" i="10"/>
  <c r="AC58" i="10" s="1"/>
  <c r="AD77" i="10"/>
  <c r="AD58" i="10" s="1"/>
  <c r="AE77" i="10"/>
  <c r="AE58" i="10" s="1"/>
  <c r="AF77" i="10"/>
  <c r="AF58" i="10" s="1"/>
  <c r="AG77" i="10"/>
  <c r="AG58" i="10" s="1"/>
  <c r="AH77" i="10"/>
  <c r="AH58" i="10" s="1"/>
  <c r="AM77" i="10"/>
  <c r="AM58" i="10" s="1"/>
  <c r="AO77" i="10"/>
  <c r="AO58" i="10" s="1"/>
  <c r="AP77" i="10"/>
  <c r="AP58" i="10" s="1"/>
  <c r="AQ77" i="10"/>
  <c r="AQ58" i="10" s="1"/>
  <c r="AR77" i="10"/>
  <c r="AR58" i="10" s="1"/>
  <c r="AS77" i="10"/>
  <c r="AS58" i="10" s="1"/>
  <c r="AU77" i="10"/>
  <c r="AY77" i="10"/>
  <c r="AY58" i="10" s="1"/>
  <c r="BA77" i="10"/>
  <c r="BA58" i="10" s="1"/>
  <c r="BB77" i="10"/>
  <c r="BB58" i="10" s="1"/>
  <c r="BC77" i="10"/>
  <c r="BC58" i="10" s="1"/>
  <c r="BD77" i="10"/>
  <c r="BD58" i="10" s="1"/>
  <c r="BE77" i="10"/>
  <c r="BE58" i="10" s="1"/>
  <c r="BF77" i="10"/>
  <c r="BF58" i="10" s="1"/>
  <c r="BK77" i="10"/>
  <c r="BM77" i="10"/>
  <c r="BN77" i="10"/>
  <c r="BN58" i="10" s="1"/>
  <c r="BO77" i="10"/>
  <c r="BO58" i="10" s="1"/>
  <c r="BP77" i="10"/>
  <c r="BP58" i="10" s="1"/>
  <c r="BQ77" i="10"/>
  <c r="BQ58" i="10" s="1"/>
  <c r="BW77" i="10"/>
  <c r="BW58" i="10" s="1"/>
  <c r="BY77" i="10"/>
  <c r="BY58" i="10" s="1"/>
  <c r="BZ77" i="10"/>
  <c r="BZ58" i="10" s="1"/>
  <c r="CA77" i="10"/>
  <c r="CA58" i="10" s="1"/>
  <c r="CB77" i="10"/>
  <c r="CB58" i="10" s="1"/>
  <c r="CC77" i="10"/>
  <c r="CC58" i="10" s="1"/>
  <c r="CI77" i="10"/>
  <c r="CK77" i="10"/>
  <c r="CL77" i="10"/>
  <c r="CL58" i="10" s="1"/>
  <c r="CN77" i="10"/>
  <c r="CN58" i="10" s="1"/>
  <c r="CO77" i="10"/>
  <c r="CO58" i="10" s="1"/>
  <c r="CU77" i="10"/>
  <c r="CW77" i="10"/>
  <c r="CW58" i="10" s="1"/>
  <c r="CX77" i="10"/>
  <c r="CX58" i="10" s="1"/>
  <c r="CY77" i="10"/>
  <c r="CY58" i="10" s="1"/>
  <c r="CZ77" i="10"/>
  <c r="CZ58" i="10" s="1"/>
  <c r="DA77" i="10"/>
  <c r="DA58" i="10" s="1"/>
  <c r="DG77" i="10"/>
  <c r="DI77" i="10"/>
  <c r="DI58" i="10" s="1"/>
  <c r="DJ77" i="10"/>
  <c r="DJ58" i="10" s="1"/>
  <c r="DK77" i="10"/>
  <c r="DK58" i="10" s="1"/>
  <c r="DL77" i="10"/>
  <c r="DL58" i="10" s="1"/>
  <c r="DM77" i="10"/>
  <c r="DM58" i="10" s="1"/>
  <c r="DN77" i="10"/>
  <c r="DN58" i="10" s="1"/>
  <c r="DS77" i="10"/>
  <c r="DS58" i="10" s="1"/>
  <c r="DU77" i="10"/>
  <c r="DU58" i="10" s="1"/>
  <c r="DV77" i="10"/>
  <c r="DV58" i="10" s="1"/>
  <c r="DW77" i="10"/>
  <c r="DW58" i="10" s="1"/>
  <c r="DX77" i="10"/>
  <c r="DX58" i="10" s="1"/>
  <c r="DY77" i="10"/>
  <c r="DY58" i="10" s="1"/>
  <c r="DZ77" i="10"/>
  <c r="DZ58" i="10" s="1"/>
  <c r="EE77" i="10"/>
  <c r="EE58" i="10" s="1"/>
  <c r="EG77" i="10"/>
  <c r="EG58" i="10" s="1"/>
  <c r="EH77" i="10"/>
  <c r="EH58" i="10" s="1"/>
  <c r="EI77" i="10"/>
  <c r="EI58" i="10" s="1"/>
  <c r="EJ77" i="10"/>
  <c r="EJ58" i="10" s="1"/>
  <c r="EK77" i="10"/>
  <c r="EK58" i="10" s="1"/>
  <c r="EQ77" i="10"/>
  <c r="EQ58" i="10" s="1"/>
  <c r="ES77" i="10"/>
  <c r="ES58" i="10" s="1"/>
  <c r="ET77" i="10"/>
  <c r="ET58" i="10" s="1"/>
  <c r="EU77" i="10"/>
  <c r="EU58" i="10" s="1"/>
  <c r="EV77" i="10"/>
  <c r="EV58" i="10" s="1"/>
  <c r="EW77" i="10"/>
  <c r="EW58" i="10" s="1"/>
  <c r="EX77" i="10"/>
  <c r="EX58" i="10" s="1"/>
  <c r="FC77" i="10"/>
  <c r="FC58" i="10" s="1"/>
  <c r="FE77" i="10"/>
  <c r="FF77" i="10"/>
  <c r="FF58" i="10" s="1"/>
  <c r="FH77" i="10"/>
  <c r="FH58" i="10" s="1"/>
  <c r="FI77" i="10"/>
  <c r="FI58" i="10" s="1"/>
  <c r="FO77" i="10"/>
  <c r="FO58" i="10" s="1"/>
  <c r="FQ77" i="10"/>
  <c r="FQ58" i="10" s="1"/>
  <c r="FR77" i="10"/>
  <c r="FR58" i="10" s="1"/>
  <c r="FS77" i="10"/>
  <c r="FS58" i="10" s="1"/>
  <c r="FT77" i="10"/>
  <c r="FT58" i="10" s="1"/>
  <c r="FU77" i="10"/>
  <c r="FU58" i="10" s="1"/>
  <c r="GA77" i="10"/>
  <c r="GA58" i="10" s="1"/>
  <c r="GC77" i="10"/>
  <c r="GD77" i="10"/>
  <c r="GD58" i="10" s="1"/>
  <c r="GE77" i="10"/>
  <c r="GE58" i="10" s="1"/>
  <c r="GF77" i="10"/>
  <c r="GF58" i="10" s="1"/>
  <c r="GG77" i="10"/>
  <c r="GG58" i="10" s="1"/>
  <c r="GM77" i="10"/>
  <c r="GM58" i="10" s="1"/>
  <c r="GO77" i="10"/>
  <c r="GO58" i="10" s="1"/>
  <c r="GP77" i="10"/>
  <c r="GP58" i="10" s="1"/>
  <c r="GQ77" i="10"/>
  <c r="GQ58" i="10" s="1"/>
  <c r="GR77" i="10"/>
  <c r="GR58" i="10" s="1"/>
  <c r="GS77" i="10"/>
  <c r="GS58" i="10" s="1"/>
  <c r="GY77" i="10"/>
  <c r="HA77" i="10"/>
  <c r="HA58" i="10" s="1"/>
  <c r="HB77" i="10"/>
  <c r="HB58" i="10" s="1"/>
  <c r="HC77" i="10"/>
  <c r="HC58" i="10" s="1"/>
  <c r="HD77" i="10"/>
  <c r="HD58" i="10" s="1"/>
  <c r="HE77" i="10"/>
  <c r="HE58" i="10" s="1"/>
  <c r="HK77" i="10"/>
  <c r="HK58" i="10" s="1"/>
  <c r="HM77" i="10"/>
  <c r="HM58" i="10" s="1"/>
  <c r="HN77" i="10"/>
  <c r="HN58" i="10" s="1"/>
  <c r="HO77" i="10"/>
  <c r="HO58" i="10" s="1"/>
  <c r="HP77" i="10"/>
  <c r="HP58" i="10" s="1"/>
  <c r="HQ77" i="10"/>
  <c r="HQ58" i="10" s="1"/>
  <c r="HW77" i="10"/>
  <c r="HW58" i="10" s="1"/>
  <c r="HY77" i="10"/>
  <c r="HY58" i="10" s="1"/>
  <c r="HZ77" i="10"/>
  <c r="HZ58" i="10" s="1"/>
  <c r="IA77" i="10"/>
  <c r="IA58" i="10" s="1"/>
  <c r="IB77" i="10"/>
  <c r="IB58" i="10" s="1"/>
  <c r="IC77" i="10"/>
  <c r="IC58" i="10" s="1"/>
  <c r="II77" i="10"/>
  <c r="II58" i="10" s="1"/>
  <c r="IK77" i="10"/>
  <c r="IK58" i="10" s="1"/>
  <c r="IL77" i="10"/>
  <c r="IL58" i="10" s="1"/>
  <c r="IM77" i="10"/>
  <c r="IN77" i="10"/>
  <c r="IN58" i="10" s="1"/>
  <c r="IO77" i="10"/>
  <c r="IO58" i="10" s="1"/>
  <c r="IU77" i="10"/>
  <c r="IW77" i="10"/>
  <c r="IW58" i="10" s="1"/>
  <c r="IX77" i="10"/>
  <c r="IX58" i="10" s="1"/>
  <c r="IY77" i="10"/>
  <c r="IY58" i="10" s="1"/>
  <c r="IZ77" i="10"/>
  <c r="IZ58" i="10" s="1"/>
  <c r="JA77" i="10"/>
  <c r="JA58" i="10" s="1"/>
  <c r="JG77" i="10"/>
  <c r="JI77" i="10"/>
  <c r="JI58" i="10" s="1"/>
  <c r="JJ77" i="10"/>
  <c r="JJ58" i="10" s="1"/>
  <c r="JK77" i="10"/>
  <c r="JL77" i="10"/>
  <c r="JL58" i="10" s="1"/>
  <c r="JM77" i="10"/>
  <c r="JM58" i="10" s="1"/>
  <c r="JS77" i="10"/>
  <c r="JS58" i="10" s="1"/>
  <c r="JU77" i="10"/>
  <c r="JU58" i="10" s="1"/>
  <c r="JV77" i="10"/>
  <c r="JV58" i="10" s="1"/>
  <c r="JW77" i="10"/>
  <c r="JW58" i="10" s="1"/>
  <c r="JX77" i="10"/>
  <c r="JX58" i="10" s="1"/>
  <c r="JY77" i="10"/>
  <c r="JY58" i="10" s="1"/>
  <c r="KA77" i="10"/>
  <c r="KE77" i="10"/>
  <c r="KG77" i="10"/>
  <c r="KH77" i="10"/>
  <c r="KH58" i="10" s="1"/>
  <c r="KI77" i="10"/>
  <c r="KI58" i="10" s="1"/>
  <c r="KJ77" i="10"/>
  <c r="KJ58" i="10" s="1"/>
  <c r="KK77" i="10"/>
  <c r="KK58" i="10" s="1"/>
  <c r="KQ77" i="10"/>
  <c r="KQ58" i="10" s="1"/>
  <c r="KS77" i="10"/>
  <c r="KS58" i="10" s="1"/>
  <c r="KT77" i="10"/>
  <c r="KT58" i="10" s="1"/>
  <c r="KU77" i="10"/>
  <c r="KU58" i="10" s="1"/>
  <c r="KV77" i="10"/>
  <c r="KV58" i="10" s="1"/>
  <c r="KW77" i="10"/>
  <c r="KW58" i="10" s="1"/>
  <c r="KY77" i="10"/>
  <c r="LC77" i="10"/>
  <c r="LC58" i="10" s="1"/>
  <c r="LE77" i="10"/>
  <c r="LE58" i="10" s="1"/>
  <c r="LF77" i="10"/>
  <c r="LF58" i="10" s="1"/>
  <c r="LG77" i="10"/>
  <c r="LG58" i="10" s="1"/>
  <c r="LH77" i="10"/>
  <c r="LH58" i="10" s="1"/>
  <c r="LI77" i="10"/>
  <c r="LI58" i="10" s="1"/>
  <c r="LO77" i="10"/>
  <c r="LQ77" i="10"/>
  <c r="LQ58" i="10" s="1"/>
  <c r="LR77" i="10"/>
  <c r="LR58" i="10" s="1"/>
  <c r="LS77" i="10"/>
  <c r="LS58" i="10" s="1"/>
  <c r="LT77" i="10"/>
  <c r="LT58" i="10" s="1"/>
  <c r="LU77" i="10"/>
  <c r="LU58" i="10" s="1"/>
  <c r="MA77" i="10"/>
  <c r="MC77" i="10"/>
  <c r="MD77" i="10"/>
  <c r="MD58" i="10" s="1"/>
  <c r="ME77" i="10"/>
  <c r="ME58" i="10" s="1"/>
  <c r="MF77" i="10"/>
  <c r="MF58" i="10" s="1"/>
  <c r="MG77" i="10"/>
  <c r="MG58" i="10" s="1"/>
  <c r="MM77" i="10"/>
  <c r="MM58" i="10" s="1"/>
  <c r="MO77" i="10"/>
  <c r="MO58" i="10" s="1"/>
  <c r="MP77" i="10"/>
  <c r="MP58" i="10" s="1"/>
  <c r="MQ77" i="10"/>
  <c r="MQ58" i="10" s="1"/>
  <c r="MR77" i="10"/>
  <c r="MR58" i="10" s="1"/>
  <c r="MS77" i="10"/>
  <c r="MS58" i="10" s="1"/>
  <c r="MY77" i="10"/>
  <c r="NA77" i="10"/>
  <c r="NA58" i="10" s="1"/>
  <c r="NB77" i="10"/>
  <c r="NB58" i="10" s="1"/>
  <c r="NC77" i="10"/>
  <c r="NC58" i="10" s="1"/>
  <c r="ND77" i="10"/>
  <c r="ND58" i="10" s="1"/>
  <c r="K78" i="10"/>
  <c r="Q78" i="10"/>
  <c r="S78" i="10"/>
  <c r="S59" i="10" s="1"/>
  <c r="T78" i="10"/>
  <c r="T59" i="10" s="1"/>
  <c r="U78" i="10"/>
  <c r="U59" i="10" s="1"/>
  <c r="V78" i="10"/>
  <c r="V59" i="10" s="1"/>
  <c r="W78" i="10"/>
  <c r="X78" i="10"/>
  <c r="X59" i="10" s="1"/>
  <c r="AC78" i="10"/>
  <c r="AE78" i="10"/>
  <c r="AE59" i="10" s="1"/>
  <c r="AF78" i="10"/>
  <c r="AF59" i="10" s="1"/>
  <c r="AG78" i="10"/>
  <c r="AG59" i="10" s="1"/>
  <c r="AH78" i="10"/>
  <c r="AH59" i="10" s="1"/>
  <c r="AI78" i="10"/>
  <c r="AI59" i="10" s="1"/>
  <c r="AO78" i="10"/>
  <c r="AO59" i="10" s="1"/>
  <c r="AQ78" i="10"/>
  <c r="AQ59" i="10" s="1"/>
  <c r="AR78" i="10"/>
  <c r="AR59" i="10" s="1"/>
  <c r="AS78" i="10"/>
  <c r="AS59" i="10" s="1"/>
  <c r="AT78" i="10"/>
  <c r="AT59" i="10" s="1"/>
  <c r="AU78" i="10"/>
  <c r="BA78" i="10"/>
  <c r="BA59" i="10" s="1"/>
  <c r="BC78" i="10"/>
  <c r="BC59" i="10" s="1"/>
  <c r="BD78" i="10"/>
  <c r="BD59" i="10" s="1"/>
  <c r="BE78" i="10"/>
  <c r="BE59" i="10" s="1"/>
  <c r="BF78" i="10"/>
  <c r="BF59" i="10" s="1"/>
  <c r="BG78" i="10"/>
  <c r="BH78" i="10"/>
  <c r="BH59" i="10" s="1"/>
  <c r="BM78" i="10"/>
  <c r="BM59" i="10" s="1"/>
  <c r="BO78" i="10"/>
  <c r="BO59" i="10" s="1"/>
  <c r="BP78" i="10"/>
  <c r="BP59" i="10" s="1"/>
  <c r="BQ78" i="10"/>
  <c r="BQ59" i="10" s="1"/>
  <c r="BR78" i="10"/>
  <c r="BR59" i="10" s="1"/>
  <c r="BS78" i="10"/>
  <c r="BY78" i="10"/>
  <c r="BY59" i="10" s="1"/>
  <c r="CA78" i="10"/>
  <c r="CA59" i="10" s="1"/>
  <c r="CB78" i="10"/>
  <c r="CB59" i="10" s="1"/>
  <c r="CC78" i="10"/>
  <c r="CC59" i="10" s="1"/>
  <c r="CD78" i="10"/>
  <c r="CD59" i="10" s="1"/>
  <c r="CE78" i="10"/>
  <c r="CK78" i="10"/>
  <c r="CK59" i="10" s="1"/>
  <c r="CM78" i="10"/>
  <c r="CM59" i="10" s="1"/>
  <c r="CN78" i="10"/>
  <c r="CN59" i="10" s="1"/>
  <c r="CO78" i="10"/>
  <c r="CO59" i="10" s="1"/>
  <c r="CP78" i="10"/>
  <c r="CP59" i="10" s="1"/>
  <c r="CQ78" i="10"/>
  <c r="CR78" i="10"/>
  <c r="CR59" i="10" s="1"/>
  <c r="CW78" i="10"/>
  <c r="CW59" i="10" s="1"/>
  <c r="CY78" i="10"/>
  <c r="CY59" i="10" s="1"/>
  <c r="CZ78" i="10"/>
  <c r="CZ59" i="10" s="1"/>
  <c r="DB78" i="10"/>
  <c r="DB59" i="10" s="1"/>
  <c r="DC78" i="10"/>
  <c r="DI78" i="10"/>
  <c r="DI59" i="10" s="1"/>
  <c r="DK78" i="10"/>
  <c r="DK59" i="10" s="1"/>
  <c r="DL78" i="10"/>
  <c r="DL59" i="10" s="1"/>
  <c r="DM78" i="10"/>
  <c r="DM59" i="10" s="1"/>
  <c r="DN78" i="10"/>
  <c r="DN59" i="10" s="1"/>
  <c r="DO78" i="10"/>
  <c r="DP78" i="10"/>
  <c r="DP59" i="10" s="1"/>
  <c r="DU78" i="10"/>
  <c r="DU59" i="10" s="1"/>
  <c r="DW78" i="10"/>
  <c r="DW59" i="10" s="1"/>
  <c r="DX78" i="10"/>
  <c r="DX59" i="10" s="1"/>
  <c r="DY78" i="10"/>
  <c r="DY59" i="10" s="1"/>
  <c r="DZ78" i="10"/>
  <c r="DZ59" i="10" s="1"/>
  <c r="EA78" i="10"/>
  <c r="EG78" i="10"/>
  <c r="EG59" i="10" s="1"/>
  <c r="EI78" i="10"/>
  <c r="EI59" i="10" s="1"/>
  <c r="EJ78" i="10"/>
  <c r="EJ59" i="10" s="1"/>
  <c r="EK78" i="10"/>
  <c r="EK59" i="10" s="1"/>
  <c r="EL78" i="10"/>
  <c r="EL59" i="10" s="1"/>
  <c r="EM78" i="10"/>
  <c r="EM59" i="10" s="1"/>
  <c r="ES78" i="10"/>
  <c r="ES59" i="10" s="1"/>
  <c r="EU78" i="10"/>
  <c r="EU59" i="10" s="1"/>
  <c r="EV78" i="10"/>
  <c r="EV59" i="10" s="1"/>
  <c r="EX78" i="10"/>
  <c r="EX59" i="10" s="1"/>
  <c r="EY78" i="10"/>
  <c r="EZ78" i="10"/>
  <c r="EZ59" i="10" s="1"/>
  <c r="FE78" i="10"/>
  <c r="FE59" i="10" s="1"/>
  <c r="FG78" i="10"/>
  <c r="FG59" i="10" s="1"/>
  <c r="FH78" i="10"/>
  <c r="FH59" i="10" s="1"/>
  <c r="FI78" i="10"/>
  <c r="FI59" i="10" s="1"/>
  <c r="FJ78" i="10"/>
  <c r="FJ59" i="10" s="1"/>
  <c r="FK78" i="10"/>
  <c r="FQ78" i="10"/>
  <c r="FS78" i="10"/>
  <c r="FS59" i="10" s="1"/>
  <c r="FT78" i="10"/>
  <c r="FT59" i="10" s="1"/>
  <c r="FU78" i="10"/>
  <c r="FU59" i="10" s="1"/>
  <c r="FV78" i="10"/>
  <c r="FV59" i="10" s="1"/>
  <c r="FW78" i="10"/>
  <c r="FW59" i="10" s="1"/>
  <c r="GC78" i="10"/>
  <c r="GC59" i="10" s="1"/>
  <c r="GE78" i="10"/>
  <c r="GE59" i="10" s="1"/>
  <c r="GF78" i="10"/>
  <c r="GF59" i="10" s="1"/>
  <c r="GG78" i="10"/>
  <c r="GG59" i="10" s="1"/>
  <c r="GH78" i="10"/>
  <c r="GH59" i="10" s="1"/>
  <c r="GI78" i="10"/>
  <c r="GK78" i="10"/>
  <c r="GO78" i="10"/>
  <c r="GQ78" i="10"/>
  <c r="GQ59" i="10" s="1"/>
  <c r="GR78" i="10"/>
  <c r="GR59" i="10" s="1"/>
  <c r="GS78" i="10"/>
  <c r="GS59" i="10" s="1"/>
  <c r="GT78" i="10"/>
  <c r="GT59" i="10" s="1"/>
  <c r="GU78" i="10"/>
  <c r="GU59" i="10" s="1"/>
  <c r="HA78" i="10"/>
  <c r="HA59" i="10" s="1"/>
  <c r="HC78" i="10"/>
  <c r="HC59" i="10" s="1"/>
  <c r="HD78" i="10"/>
  <c r="HD59" i="10" s="1"/>
  <c r="HE78" i="10"/>
  <c r="HE59" i="10" s="1"/>
  <c r="HF78" i="10"/>
  <c r="HF59" i="10" s="1"/>
  <c r="HG78" i="10"/>
  <c r="HH78" i="10"/>
  <c r="HH59" i="10" s="1"/>
  <c r="HM78" i="10"/>
  <c r="HO78" i="10"/>
  <c r="HO59" i="10" s="1"/>
  <c r="HP78" i="10"/>
  <c r="HP59" i="10" s="1"/>
  <c r="HQ78" i="10"/>
  <c r="HQ59" i="10" s="1"/>
  <c r="HR78" i="10"/>
  <c r="HR59" i="10" s="1"/>
  <c r="HS78" i="10"/>
  <c r="HY78" i="10"/>
  <c r="HY59" i="10" s="1"/>
  <c r="IA78" i="10"/>
  <c r="IA59" i="10" s="1"/>
  <c r="IB78" i="10"/>
  <c r="IB59" i="10" s="1"/>
  <c r="IC78" i="10"/>
  <c r="IC59" i="10" s="1"/>
  <c r="ID78" i="10"/>
  <c r="ID59" i="10" s="1"/>
  <c r="IE78" i="10"/>
  <c r="IK78" i="10"/>
  <c r="IM78" i="10"/>
  <c r="IM59" i="10" s="1"/>
  <c r="IN78" i="10"/>
  <c r="IN59" i="10" s="1"/>
  <c r="IP78" i="10"/>
  <c r="IP59" i="10" s="1"/>
  <c r="IQ78" i="10"/>
  <c r="IW78" i="10"/>
  <c r="IW59" i="10" s="1"/>
  <c r="IY78" i="10"/>
  <c r="IY59" i="10" s="1"/>
  <c r="IZ78" i="10"/>
  <c r="IZ59" i="10" s="1"/>
  <c r="JA78" i="10"/>
  <c r="JA59" i="10" s="1"/>
  <c r="JB78" i="10"/>
  <c r="JB59" i="10" s="1"/>
  <c r="JC78" i="10"/>
  <c r="JI78" i="10"/>
  <c r="JI59" i="10" s="1"/>
  <c r="JK78" i="10"/>
  <c r="JK59" i="10" s="1"/>
  <c r="JL78" i="10"/>
  <c r="JL59" i="10" s="1"/>
  <c r="JM78" i="10"/>
  <c r="JM59" i="10" s="1"/>
  <c r="JN78" i="10"/>
  <c r="JN59" i="10" s="1"/>
  <c r="JO78" i="10"/>
  <c r="JU78" i="10"/>
  <c r="JU59" i="10" s="1"/>
  <c r="JW78" i="10"/>
  <c r="JW59" i="10" s="1"/>
  <c r="JX78" i="10"/>
  <c r="JX59" i="10" s="1"/>
  <c r="JY78" i="10"/>
  <c r="JY59" i="10" s="1"/>
  <c r="JZ78" i="10"/>
  <c r="JZ59" i="10" s="1"/>
  <c r="KA78" i="10"/>
  <c r="KG78" i="10"/>
  <c r="KG59" i="10" s="1"/>
  <c r="KI78" i="10"/>
  <c r="KI59" i="10" s="1"/>
  <c r="KJ78" i="10"/>
  <c r="KJ59" i="10" s="1"/>
  <c r="KL78" i="10"/>
  <c r="KL59" i="10" s="1"/>
  <c r="KM78" i="10"/>
  <c r="KS78" i="10"/>
  <c r="KS59" i="10" s="1"/>
  <c r="KU78" i="10"/>
  <c r="KU59" i="10" s="1"/>
  <c r="KV78" i="10"/>
  <c r="KV59" i="10" s="1"/>
  <c r="KW78" i="10"/>
  <c r="KW59" i="10" s="1"/>
  <c r="KX78" i="10"/>
  <c r="KX59" i="10" s="1"/>
  <c r="KY78" i="10"/>
  <c r="LE78" i="10"/>
  <c r="LE59" i="10" s="1"/>
  <c r="LG78" i="10"/>
  <c r="LG59" i="10" s="1"/>
  <c r="LH78" i="10"/>
  <c r="LH59" i="10" s="1"/>
  <c r="LI78" i="10"/>
  <c r="LI59" i="10" s="1"/>
  <c r="LJ78" i="10"/>
  <c r="LJ59" i="10" s="1"/>
  <c r="LK78" i="10"/>
  <c r="LK59" i="10" s="1"/>
  <c r="LQ78" i="10"/>
  <c r="LQ59" i="10" s="1"/>
  <c r="LS78" i="10"/>
  <c r="LS59" i="10" s="1"/>
  <c r="LT78" i="10"/>
  <c r="LT59" i="10" s="1"/>
  <c r="LU78" i="10"/>
  <c r="LU59" i="10" s="1"/>
  <c r="LV78" i="10"/>
  <c r="LV59" i="10" s="1"/>
  <c r="LW78" i="10"/>
  <c r="LY78" i="10"/>
  <c r="MC78" i="10"/>
  <c r="MC59" i="10" s="1"/>
  <c r="ME78" i="10"/>
  <c r="ME59" i="10" s="1"/>
  <c r="MF78" i="10"/>
  <c r="MF59" i="10" s="1"/>
  <c r="MG78" i="10"/>
  <c r="MG59" i="10" s="1"/>
  <c r="MH78" i="10"/>
  <c r="MH59" i="10" s="1"/>
  <c r="MI78" i="10"/>
  <c r="MI59" i="10" s="1"/>
  <c r="MO78" i="10"/>
  <c r="MO59" i="10" s="1"/>
  <c r="MQ78" i="10"/>
  <c r="MQ59" i="10" s="1"/>
  <c r="MR78" i="10"/>
  <c r="MR59" i="10" s="1"/>
  <c r="MS78" i="10"/>
  <c r="MS59" i="10" s="1"/>
  <c r="MT78" i="10"/>
  <c r="MT59" i="10" s="1"/>
  <c r="MU78" i="10"/>
  <c r="NA78" i="10"/>
  <c r="NA59" i="10" s="1"/>
  <c r="NC78" i="10"/>
  <c r="NC59" i="10" s="1"/>
  <c r="ND78" i="10"/>
  <c r="ND59" i="10" s="1"/>
  <c r="K79" i="10"/>
  <c r="L79" i="10"/>
  <c r="L60" i="10" s="1"/>
  <c r="M79" i="10"/>
  <c r="M60" i="10" s="1"/>
  <c r="S79" i="10"/>
  <c r="S60" i="10" s="1"/>
  <c r="U79" i="10"/>
  <c r="U60" i="10" s="1"/>
  <c r="V79" i="10"/>
  <c r="V60" i="10" s="1"/>
  <c r="W79" i="10"/>
  <c r="X79" i="10"/>
  <c r="X60" i="10" s="1"/>
  <c r="Y79" i="10"/>
  <c r="Y60" i="10" s="1"/>
  <c r="AE79" i="10"/>
  <c r="AE60" i="10" s="1"/>
  <c r="AG79" i="10"/>
  <c r="AG60" i="10" s="1"/>
  <c r="AH79" i="10"/>
  <c r="AH60" i="10" s="1"/>
  <c r="AJ79" i="10"/>
  <c r="AJ60" i="10" s="1"/>
  <c r="AK79" i="10"/>
  <c r="AK60" i="10" s="1"/>
  <c r="AQ79" i="10"/>
  <c r="AQ60" i="10" s="1"/>
  <c r="AS79" i="10"/>
  <c r="AS60" i="10" s="1"/>
  <c r="AT79" i="10"/>
  <c r="AT60" i="10" s="1"/>
  <c r="AU79" i="10"/>
  <c r="AV79" i="10"/>
  <c r="AV60" i="10" s="1"/>
  <c r="AW79" i="10"/>
  <c r="BC79" i="10"/>
  <c r="BC60" i="10" s="1"/>
  <c r="BE79" i="10"/>
  <c r="BE60" i="10" s="1"/>
  <c r="BF79" i="10"/>
  <c r="BF60" i="10" s="1"/>
  <c r="BG79" i="10"/>
  <c r="BH79" i="10"/>
  <c r="BH60" i="10" s="1"/>
  <c r="BI79" i="10"/>
  <c r="BO79" i="10"/>
  <c r="BO60" i="10" s="1"/>
  <c r="BQ79" i="10"/>
  <c r="BQ60" i="10" s="1"/>
  <c r="BR79" i="10"/>
  <c r="BR60" i="10" s="1"/>
  <c r="BS79" i="10"/>
  <c r="BT79" i="10"/>
  <c r="BT60" i="10" s="1"/>
  <c r="BU79" i="10"/>
  <c r="BU60" i="10" s="1"/>
  <c r="CA79" i="10"/>
  <c r="CA60" i="10" s="1"/>
  <c r="CC79" i="10"/>
  <c r="CC60" i="10" s="1"/>
  <c r="CD79" i="10"/>
  <c r="CD60" i="10" s="1"/>
  <c r="CF79" i="10"/>
  <c r="CF60" i="10" s="1"/>
  <c r="CG79" i="10"/>
  <c r="CM79" i="10"/>
  <c r="CM60" i="10" s="1"/>
  <c r="CO79" i="10"/>
  <c r="CO60" i="10" s="1"/>
  <c r="CP79" i="10"/>
  <c r="CP60" i="10" s="1"/>
  <c r="CQ79" i="10"/>
  <c r="CQ60" i="10" s="1"/>
  <c r="CR79" i="10"/>
  <c r="CR60" i="10" s="1"/>
  <c r="CS79" i="10"/>
  <c r="CS60" i="10" s="1"/>
  <c r="CY79" i="10"/>
  <c r="CY60" i="10" s="1"/>
  <c r="DA79" i="10"/>
  <c r="DA60" i="10" s="1"/>
  <c r="DB79" i="10"/>
  <c r="DB60" i="10" s="1"/>
  <c r="DC79" i="10"/>
  <c r="DD79" i="10"/>
  <c r="DD60" i="10" s="1"/>
  <c r="DE79" i="10"/>
  <c r="DE60" i="10" s="1"/>
  <c r="DF79" i="10"/>
  <c r="DF60" i="10" s="1"/>
  <c r="DK79" i="10"/>
  <c r="DK60" i="10" s="1"/>
  <c r="DM79" i="10"/>
  <c r="DM60" i="10" s="1"/>
  <c r="DN79" i="10"/>
  <c r="DN60" i="10" s="1"/>
  <c r="DO79" i="10"/>
  <c r="DP79" i="10"/>
  <c r="DP60" i="10" s="1"/>
  <c r="DQ79" i="10"/>
  <c r="DW79" i="10"/>
  <c r="DW60" i="10" s="1"/>
  <c r="DY79" i="10"/>
  <c r="DY60" i="10" s="1"/>
  <c r="DZ79" i="10"/>
  <c r="DZ60" i="10" s="1"/>
  <c r="EA79" i="10"/>
  <c r="EB79" i="10"/>
  <c r="EB60" i="10" s="1"/>
  <c r="EC79" i="10"/>
  <c r="EI79" i="10"/>
  <c r="EI60" i="10" s="1"/>
  <c r="EK79" i="10"/>
  <c r="EK60" i="10" s="1"/>
  <c r="EL79" i="10"/>
  <c r="EL60" i="10" s="1"/>
  <c r="EM79" i="10"/>
  <c r="EN79" i="10"/>
  <c r="EN60" i="10" s="1"/>
  <c r="EO79" i="10"/>
  <c r="EU79" i="10"/>
  <c r="EU60" i="10" s="1"/>
  <c r="EW79" i="10"/>
  <c r="EW60" i="10" s="1"/>
  <c r="EX79" i="10"/>
  <c r="EX60" i="10" s="1"/>
  <c r="EY79" i="10"/>
  <c r="EZ79" i="10"/>
  <c r="EZ60" i="10" s="1"/>
  <c r="FA79" i="10"/>
  <c r="FG79" i="10"/>
  <c r="FG60" i="10" s="1"/>
  <c r="FI79" i="10"/>
  <c r="FI60" i="10" s="1"/>
  <c r="FJ79" i="10"/>
  <c r="FJ60" i="10" s="1"/>
  <c r="FK79" i="10"/>
  <c r="FL79" i="10"/>
  <c r="FL60" i="10" s="1"/>
  <c r="FM79" i="10"/>
  <c r="FN79" i="10"/>
  <c r="FN60" i="10" s="1"/>
  <c r="FS79" i="10"/>
  <c r="FS60" i="10" s="1"/>
  <c r="FU79" i="10"/>
  <c r="FU60" i="10" s="1"/>
  <c r="FV79" i="10"/>
  <c r="FV60" i="10" s="1"/>
  <c r="FX79" i="10"/>
  <c r="FX60" i="10" s="1"/>
  <c r="FY79" i="10"/>
  <c r="GE79" i="10"/>
  <c r="GE60" i="10" s="1"/>
  <c r="GG79" i="10"/>
  <c r="GG60" i="10" s="1"/>
  <c r="GH79" i="10"/>
  <c r="GH60" i="10" s="1"/>
  <c r="GI79" i="10"/>
  <c r="GJ79" i="10"/>
  <c r="GJ60" i="10" s="1"/>
  <c r="GK79" i="10"/>
  <c r="GQ79" i="10"/>
  <c r="GQ60" i="10" s="1"/>
  <c r="GS79" i="10"/>
  <c r="GS60" i="10" s="1"/>
  <c r="GT79" i="10"/>
  <c r="GT60" i="10" s="1"/>
  <c r="GU79" i="10"/>
  <c r="GU60" i="10" s="1"/>
  <c r="GV79" i="10"/>
  <c r="GV60" i="10" s="1"/>
  <c r="GW79" i="10"/>
  <c r="HC79" i="10"/>
  <c r="HC60" i="10" s="1"/>
  <c r="HE79" i="10"/>
  <c r="HE60" i="10" s="1"/>
  <c r="HF79" i="10"/>
  <c r="HF60" i="10" s="1"/>
  <c r="HG79" i="10"/>
  <c r="HG60" i="10" s="1"/>
  <c r="HH79" i="10"/>
  <c r="HH60" i="10" s="1"/>
  <c r="HI79" i="10"/>
  <c r="HI60" i="10" s="1"/>
  <c r="HO79" i="10"/>
  <c r="HO60" i="10" s="1"/>
  <c r="HQ79" i="10"/>
  <c r="HQ60" i="10" s="1"/>
  <c r="HR79" i="10"/>
  <c r="HR60" i="10" s="1"/>
  <c r="HT79" i="10"/>
  <c r="HT60" i="10" s="1"/>
  <c r="HU79" i="10"/>
  <c r="IA79" i="10"/>
  <c r="IC79" i="10"/>
  <c r="IC60" i="10" s="1"/>
  <c r="ID79" i="10"/>
  <c r="ID60" i="10" s="1"/>
  <c r="IE79" i="10"/>
  <c r="IF79" i="10"/>
  <c r="IF60" i="10" s="1"/>
  <c r="IG79" i="10"/>
  <c r="IG60" i="10" s="1"/>
  <c r="IM79" i="10"/>
  <c r="IM60" i="10" s="1"/>
  <c r="IO79" i="10"/>
  <c r="IO60" i="10" s="1"/>
  <c r="IP79" i="10"/>
  <c r="IP60" i="10" s="1"/>
  <c r="IQ79" i="10"/>
  <c r="IR79" i="10"/>
  <c r="IR60" i="10" s="1"/>
  <c r="IS79" i="10"/>
  <c r="IS60" i="10" s="1"/>
  <c r="IY79" i="10"/>
  <c r="IY60" i="10" s="1"/>
  <c r="JA79" i="10"/>
  <c r="JA60" i="10" s="1"/>
  <c r="JB79" i="10"/>
  <c r="JB60" i="10" s="1"/>
  <c r="JC79" i="10"/>
  <c r="JD79" i="10"/>
  <c r="JD60" i="10" s="1"/>
  <c r="JE79" i="10"/>
  <c r="JE60" i="10" s="1"/>
  <c r="JK79" i="10"/>
  <c r="JK60" i="10" s="1"/>
  <c r="JM79" i="10"/>
  <c r="JM60" i="10" s="1"/>
  <c r="JN79" i="10"/>
  <c r="JN60" i="10" s="1"/>
  <c r="JO79" i="10"/>
  <c r="JP79" i="10"/>
  <c r="JP60" i="10" s="1"/>
  <c r="JQ79" i="10"/>
  <c r="JW79" i="10"/>
  <c r="JW60" i="10" s="1"/>
  <c r="JY79" i="10"/>
  <c r="JY60" i="10" s="1"/>
  <c r="JZ79" i="10"/>
  <c r="JZ60" i="10" s="1"/>
  <c r="KA79" i="10"/>
  <c r="KB79" i="10"/>
  <c r="KB60" i="10" s="1"/>
  <c r="KC79" i="10"/>
  <c r="KI79" i="10"/>
  <c r="KI60" i="10" s="1"/>
  <c r="KK79" i="10"/>
  <c r="KK60" i="10" s="1"/>
  <c r="KL79" i="10"/>
  <c r="KL60" i="10" s="1"/>
  <c r="KM79" i="10"/>
  <c r="KN79" i="10"/>
  <c r="KN60" i="10" s="1"/>
  <c r="KO79" i="10"/>
  <c r="KO60" i="10" s="1"/>
  <c r="KU79" i="10"/>
  <c r="KU60" i="10" s="1"/>
  <c r="KW79" i="10"/>
  <c r="KW60" i="10" s="1"/>
  <c r="KX79" i="10"/>
  <c r="KX60" i="10" s="1"/>
  <c r="KY79" i="10"/>
  <c r="KZ79" i="10"/>
  <c r="KZ60" i="10" s="1"/>
  <c r="LA79" i="10"/>
  <c r="LG79" i="10"/>
  <c r="LG60" i="10" s="1"/>
  <c r="LI79" i="10"/>
  <c r="LI60" i="10" s="1"/>
  <c r="LJ79" i="10"/>
  <c r="LJ60" i="10" s="1"/>
  <c r="LL79" i="10"/>
  <c r="LL60" i="10" s="1"/>
  <c r="LM79" i="10"/>
  <c r="LM60" i="10" s="1"/>
  <c r="LS79" i="10"/>
  <c r="LS60" i="10" s="1"/>
  <c r="LU79" i="10"/>
  <c r="LU60" i="10" s="1"/>
  <c r="LV79" i="10"/>
  <c r="LV60" i="10" s="1"/>
  <c r="LW79" i="10"/>
  <c r="LX79" i="10"/>
  <c r="LX60" i="10" s="1"/>
  <c r="LY79" i="10"/>
  <c r="ME79" i="10"/>
  <c r="ME60" i="10" s="1"/>
  <c r="MG79" i="10"/>
  <c r="MG60" i="10" s="1"/>
  <c r="MH79" i="10"/>
  <c r="MH60" i="10" s="1"/>
  <c r="MI79" i="10"/>
  <c r="MI60" i="10" s="1"/>
  <c r="MJ79" i="10"/>
  <c r="MJ60" i="10" s="1"/>
  <c r="MK79" i="10"/>
  <c r="MK60" i="10" s="1"/>
  <c r="MQ79" i="10"/>
  <c r="MQ60" i="10" s="1"/>
  <c r="MS79" i="10"/>
  <c r="MS60" i="10" s="1"/>
  <c r="MT79" i="10"/>
  <c r="MT60" i="10" s="1"/>
  <c r="MU79" i="10"/>
  <c r="MV79" i="10"/>
  <c r="MV60" i="10" s="1"/>
  <c r="MW79" i="10"/>
  <c r="NC79" i="10"/>
  <c r="NC60" i="10" s="1"/>
  <c r="K80" i="10"/>
  <c r="K61" i="10" s="1"/>
  <c r="L80" i="10"/>
  <c r="L61" i="10" s="1"/>
  <c r="N80" i="10"/>
  <c r="O80" i="10"/>
  <c r="O61" i="10" s="1"/>
  <c r="Q80" i="10"/>
  <c r="U80" i="10"/>
  <c r="U61" i="10" s="1"/>
  <c r="W80" i="10"/>
  <c r="X80" i="10"/>
  <c r="X61" i="10" s="1"/>
  <c r="Y80" i="10"/>
  <c r="Y61" i="10" s="1"/>
  <c r="Z80" i="10"/>
  <c r="Z61" i="10" s="1"/>
  <c r="AA80" i="10"/>
  <c r="AA61" i="10" s="1"/>
  <c r="AG80" i="10"/>
  <c r="AG61" i="10" s="1"/>
  <c r="AI80" i="10"/>
  <c r="AJ80" i="10"/>
  <c r="AJ61" i="10" s="1"/>
  <c r="AK80" i="10"/>
  <c r="AL80" i="10"/>
  <c r="AM80" i="10"/>
  <c r="AM61" i="10" s="1"/>
  <c r="AS80" i="10"/>
  <c r="AS61" i="10" s="1"/>
  <c r="AU80" i="10"/>
  <c r="AV80" i="10"/>
  <c r="AV61" i="10" s="1"/>
  <c r="AW80" i="10"/>
  <c r="AX80" i="10"/>
  <c r="AY80" i="10"/>
  <c r="BE80" i="10"/>
  <c r="BE61" i="10" s="1"/>
  <c r="BG80" i="10"/>
  <c r="BH80" i="10"/>
  <c r="BH61" i="10" s="1"/>
  <c r="BI80" i="10"/>
  <c r="BJ80" i="10"/>
  <c r="BK80" i="10"/>
  <c r="BQ80" i="10"/>
  <c r="BQ61" i="10" s="1"/>
  <c r="BS80" i="10"/>
  <c r="BT80" i="10"/>
  <c r="BT61" i="10" s="1"/>
  <c r="BU80" i="10"/>
  <c r="BU61" i="10" s="1"/>
  <c r="BV80" i="10"/>
  <c r="BV61" i="10" s="1"/>
  <c r="BW80" i="10"/>
  <c r="BW61" i="10" s="1"/>
  <c r="CC80" i="10"/>
  <c r="CC61" i="10" s="1"/>
  <c r="CE80" i="10"/>
  <c r="CF80" i="10"/>
  <c r="CF61" i="10" s="1"/>
  <c r="CG80" i="10"/>
  <c r="CH80" i="10"/>
  <c r="CH61" i="10" s="1"/>
  <c r="CI80" i="10"/>
  <c r="CO80" i="10"/>
  <c r="CO61" i="10" s="1"/>
  <c r="CQ80" i="10"/>
  <c r="CQ61" i="10" s="1"/>
  <c r="CR80" i="10"/>
  <c r="CR61" i="10" s="1"/>
  <c r="CS80" i="10"/>
  <c r="CS61" i="10" s="1"/>
  <c r="CT80" i="10"/>
  <c r="CU80" i="10"/>
  <c r="DA80" i="10"/>
  <c r="DA61" i="10" s="1"/>
  <c r="DC80" i="10"/>
  <c r="DD80" i="10"/>
  <c r="DD61" i="10" s="1"/>
  <c r="DE80" i="10"/>
  <c r="DF80" i="10"/>
  <c r="DF61" i="10" s="1"/>
  <c r="DG80" i="10"/>
  <c r="DG61" i="10" s="1"/>
  <c r="DM80" i="10"/>
  <c r="DM61" i="10" s="1"/>
  <c r="DO80" i="10"/>
  <c r="DP80" i="10"/>
  <c r="DP61" i="10" s="1"/>
  <c r="DQ80" i="10"/>
  <c r="DR80" i="10"/>
  <c r="DS80" i="10"/>
  <c r="DU80" i="10"/>
  <c r="DY80" i="10"/>
  <c r="DY61" i="10" s="1"/>
  <c r="EA80" i="10"/>
  <c r="EA61" i="10" s="1"/>
  <c r="EB80" i="10"/>
  <c r="EB61" i="10" s="1"/>
  <c r="EC80" i="10"/>
  <c r="EC61" i="10" s="1"/>
  <c r="ED80" i="10"/>
  <c r="ED61" i="10" s="1"/>
  <c r="EE80" i="10"/>
  <c r="EE61" i="10" s="1"/>
  <c r="EK80" i="10"/>
  <c r="EK61" i="10" s="1"/>
  <c r="EM80" i="10"/>
  <c r="EN80" i="10"/>
  <c r="EN61" i="10" s="1"/>
  <c r="EO80" i="10"/>
  <c r="EP80" i="10"/>
  <c r="EQ80" i="10"/>
  <c r="EQ61" i="10" s="1"/>
  <c r="EW80" i="10"/>
  <c r="EW61" i="10" s="1"/>
  <c r="EY80" i="10"/>
  <c r="EZ80" i="10"/>
  <c r="EZ61" i="10" s="1"/>
  <c r="FB80" i="10"/>
  <c r="FC80" i="10"/>
  <c r="FI80" i="10"/>
  <c r="FI61" i="10" s="1"/>
  <c r="FK80" i="10"/>
  <c r="FL80" i="10"/>
  <c r="FL61" i="10" s="1"/>
  <c r="FM80" i="10"/>
  <c r="FN80" i="10"/>
  <c r="FN61" i="10" s="1"/>
  <c r="FO80" i="10"/>
  <c r="FU80" i="10"/>
  <c r="FU61" i="10" s="1"/>
  <c r="FW80" i="10"/>
  <c r="FX80" i="10"/>
  <c r="FX61" i="10" s="1"/>
  <c r="FY80" i="10"/>
  <c r="FY61" i="10" s="1"/>
  <c r="FZ80" i="10"/>
  <c r="GA80" i="10"/>
  <c r="GA61" i="10" s="1"/>
  <c r="GG80" i="10"/>
  <c r="GG61" i="10" s="1"/>
  <c r="GI80" i="10"/>
  <c r="GJ80" i="10"/>
  <c r="GJ61" i="10" s="1"/>
  <c r="GK80" i="10"/>
  <c r="GL80" i="10"/>
  <c r="GM80" i="10"/>
  <c r="GS80" i="10"/>
  <c r="GS61" i="10" s="1"/>
  <c r="GU80" i="10"/>
  <c r="GV80" i="10"/>
  <c r="GV61" i="10" s="1"/>
  <c r="GW80" i="10"/>
  <c r="GX80" i="10"/>
  <c r="GY80" i="10"/>
  <c r="HE80" i="10"/>
  <c r="HE61" i="10" s="1"/>
  <c r="HG80" i="10"/>
  <c r="HH80" i="10"/>
  <c r="HH61" i="10" s="1"/>
  <c r="HI80" i="10"/>
  <c r="HI61" i="10" s="1"/>
  <c r="HJ80" i="10"/>
  <c r="HK80" i="10"/>
  <c r="HQ80" i="10"/>
  <c r="HQ61" i="10" s="1"/>
  <c r="HS80" i="10"/>
  <c r="HT80" i="10"/>
  <c r="HT61" i="10" s="1"/>
  <c r="HU80" i="10"/>
  <c r="HV80" i="10"/>
  <c r="HW80" i="10"/>
  <c r="HW61" i="10" s="1"/>
  <c r="IC80" i="10"/>
  <c r="IC61" i="10" s="1"/>
  <c r="IE80" i="10"/>
  <c r="IE61" i="10" s="1"/>
  <c r="IF80" i="10"/>
  <c r="IF61" i="10" s="1"/>
  <c r="IG80" i="10"/>
  <c r="IG61" i="10" s="1"/>
  <c r="IH80" i="10"/>
  <c r="IH61" i="10" s="1"/>
  <c r="II80" i="10"/>
  <c r="IO80" i="10"/>
  <c r="IO61" i="10" s="1"/>
  <c r="IQ80" i="10"/>
  <c r="IR80" i="10"/>
  <c r="IR61" i="10" s="1"/>
  <c r="IS80" i="10"/>
  <c r="IS61" i="10" s="1"/>
  <c r="IT80" i="10"/>
  <c r="IU80" i="10"/>
  <c r="IU61" i="10" s="1"/>
  <c r="JA80" i="10"/>
  <c r="JA61" i="10" s="1"/>
  <c r="JC80" i="10"/>
  <c r="JD80" i="10"/>
  <c r="JD61" i="10" s="1"/>
  <c r="JE80" i="10"/>
  <c r="JF80" i="10"/>
  <c r="JG80" i="10"/>
  <c r="JI80" i="10"/>
  <c r="JM80" i="10"/>
  <c r="JM61" i="10" s="1"/>
  <c r="JO80" i="10"/>
  <c r="JO61" i="10" s="1"/>
  <c r="JP80" i="10"/>
  <c r="JP61" i="10" s="1"/>
  <c r="JQ80" i="10"/>
  <c r="JR80" i="10"/>
  <c r="JS80" i="10"/>
  <c r="JY80" i="10"/>
  <c r="JY61" i="10" s="1"/>
  <c r="KA80" i="10"/>
  <c r="KB80" i="10"/>
  <c r="KB61" i="10" s="1"/>
  <c r="KC80" i="10"/>
  <c r="KD80" i="10"/>
  <c r="KE80" i="10"/>
  <c r="KK80" i="10"/>
  <c r="KK61" i="10" s="1"/>
  <c r="KM80" i="10"/>
  <c r="KN80" i="10"/>
  <c r="KN61" i="10" s="1"/>
  <c r="KP80" i="10"/>
  <c r="KP61" i="10" s="1"/>
  <c r="KQ80" i="10"/>
  <c r="KQ61" i="10" s="1"/>
  <c r="KR80" i="10"/>
  <c r="KW80" i="10"/>
  <c r="KW61" i="10" s="1"/>
  <c r="KY80" i="10"/>
  <c r="KZ80" i="10"/>
  <c r="KZ61" i="10" s="1"/>
  <c r="LA80" i="10"/>
  <c r="LB80" i="10"/>
  <c r="LB61" i="10" s="1"/>
  <c r="LC80" i="10"/>
  <c r="LI80" i="10"/>
  <c r="LI61" i="10" s="1"/>
  <c r="LK80" i="10"/>
  <c r="LL80" i="10"/>
  <c r="LL61" i="10" s="1"/>
  <c r="LM80" i="10"/>
  <c r="LM61" i="10" s="1"/>
  <c r="LN80" i="10"/>
  <c r="LO80" i="10"/>
  <c r="LO61" i="10" s="1"/>
  <c r="LU80" i="10"/>
  <c r="LU61" i="10" s="1"/>
  <c r="LW80" i="10"/>
  <c r="LX80" i="10"/>
  <c r="LX61" i="10" s="1"/>
  <c r="LY80" i="10"/>
  <c r="LZ80" i="10"/>
  <c r="MA80" i="10"/>
  <c r="MA61" i="10" s="1"/>
  <c r="MG80" i="10"/>
  <c r="MG61" i="10" s="1"/>
  <c r="MI80" i="10"/>
  <c r="MI61" i="10" s="1"/>
  <c r="MJ80" i="10"/>
  <c r="MJ61" i="10" s="1"/>
  <c r="MK80" i="10"/>
  <c r="ML80" i="10"/>
  <c r="MM80" i="10"/>
  <c r="MS80" i="10"/>
  <c r="MS61" i="10" s="1"/>
  <c r="MU80" i="10"/>
  <c r="MV80" i="10"/>
  <c r="MV61" i="10" s="1"/>
  <c r="MW80" i="10"/>
  <c r="MX80" i="10"/>
  <c r="MX61" i="10" s="1"/>
  <c r="MY80" i="10"/>
  <c r="MY61" i="10" s="1"/>
  <c r="K81" i="10"/>
  <c r="K62" i="10" s="1"/>
  <c r="M81" i="10"/>
  <c r="N81" i="10"/>
  <c r="O81" i="10"/>
  <c r="P81" i="10"/>
  <c r="Q81" i="10"/>
  <c r="Q62" i="10" s="1"/>
  <c r="W81" i="10"/>
  <c r="Y81" i="10"/>
  <c r="Z81" i="10"/>
  <c r="Z62" i="10" s="1"/>
  <c r="AA81" i="10"/>
  <c r="AB81" i="10"/>
  <c r="AC81" i="10"/>
  <c r="AC62" i="10" s="1"/>
  <c r="AI81" i="10"/>
  <c r="AK81" i="10"/>
  <c r="AL81" i="10"/>
  <c r="AM81" i="10"/>
  <c r="AM62" i="10" s="1"/>
  <c r="AN81" i="10"/>
  <c r="AO81" i="10"/>
  <c r="AO62" i="10" s="1"/>
  <c r="AU81" i="10"/>
  <c r="AW81" i="10"/>
  <c r="AW62" i="10" s="1"/>
  <c r="AX81" i="10"/>
  <c r="AY81" i="10"/>
  <c r="AZ81" i="10"/>
  <c r="BA81" i="10"/>
  <c r="BA62" i="10" s="1"/>
  <c r="BG81" i="10"/>
  <c r="BI81" i="10"/>
  <c r="BI62" i="10" s="1"/>
  <c r="BJ81" i="10"/>
  <c r="BK81" i="10"/>
  <c r="BL81" i="10"/>
  <c r="BM81" i="10"/>
  <c r="BS81" i="10"/>
  <c r="BU81" i="10"/>
  <c r="BV81" i="10"/>
  <c r="BW81" i="10"/>
  <c r="BX81" i="10"/>
  <c r="BY81" i="10"/>
  <c r="BY62" i="10" s="1"/>
  <c r="CE81" i="10"/>
  <c r="CG81" i="10"/>
  <c r="CG62" i="10" s="1"/>
  <c r="CH81" i="10"/>
  <c r="CJ81" i="10"/>
  <c r="CK81" i="10"/>
  <c r="CQ81" i="10"/>
  <c r="CS81" i="10"/>
  <c r="CT81" i="10"/>
  <c r="CU81" i="10"/>
  <c r="CV81" i="10"/>
  <c r="CW81" i="10"/>
  <c r="CW62" i="10" s="1"/>
  <c r="DC81" i="10"/>
  <c r="DE81" i="10"/>
  <c r="DE62" i="10" s="1"/>
  <c r="DF81" i="10"/>
  <c r="DF62" i="10" s="1"/>
  <c r="DG81" i="10"/>
  <c r="DH81" i="10"/>
  <c r="DH62" i="10" s="1"/>
  <c r="DI81" i="10"/>
  <c r="DI62" i="10" s="1"/>
  <c r="DK81" i="10"/>
  <c r="DK62" i="10" s="1"/>
  <c r="DO81" i="10"/>
  <c r="DQ81" i="10"/>
  <c r="DR81" i="10"/>
  <c r="DS81" i="10"/>
  <c r="DS62" i="10" s="1"/>
  <c r="DT81" i="10"/>
  <c r="DT62" i="10" s="1"/>
  <c r="DU81" i="10"/>
  <c r="DU62" i="10" s="1"/>
  <c r="EA81" i="10"/>
  <c r="EA62" i="10" s="1"/>
  <c r="EC81" i="10"/>
  <c r="EC62" i="10" s="1"/>
  <c r="ED81" i="10"/>
  <c r="EE81" i="10"/>
  <c r="EF81" i="10"/>
  <c r="EG81" i="10"/>
  <c r="EM81" i="10"/>
  <c r="EO81" i="10"/>
  <c r="EO62" i="10" s="1"/>
  <c r="EP81" i="10"/>
  <c r="EQ81" i="10"/>
  <c r="EQ62" i="10" s="1"/>
  <c r="ER81" i="10"/>
  <c r="ER62" i="10" s="1"/>
  <c r="ES81" i="10"/>
  <c r="ES62" i="10" s="1"/>
  <c r="EY81" i="10"/>
  <c r="EY62" i="10" s="1"/>
  <c r="FA81" i="10"/>
  <c r="FA62" i="10" s="1"/>
  <c r="FB81" i="10"/>
  <c r="FC81" i="10"/>
  <c r="FD81" i="10"/>
  <c r="FE81" i="10"/>
  <c r="FE62" i="10" s="1"/>
  <c r="FK81" i="10"/>
  <c r="FM81" i="10"/>
  <c r="FM62" i="10" s="1"/>
  <c r="FN81" i="10"/>
  <c r="FO81" i="10"/>
  <c r="FP81" i="10"/>
  <c r="FQ81" i="10"/>
  <c r="FQ62" i="10" s="1"/>
  <c r="FW81" i="10"/>
  <c r="FY81" i="10"/>
  <c r="FZ81" i="10"/>
  <c r="GA81" i="10"/>
  <c r="GB81" i="10"/>
  <c r="GC81" i="10"/>
  <c r="GI81" i="10"/>
  <c r="GK81" i="10"/>
  <c r="GK62" i="10" s="1"/>
  <c r="GL81" i="10"/>
  <c r="GN81" i="10"/>
  <c r="GO81" i="10"/>
  <c r="GO62" i="10" s="1"/>
  <c r="GU81" i="10"/>
  <c r="GW81" i="10"/>
  <c r="GW62" i="10" s="1"/>
  <c r="GX81" i="10"/>
  <c r="GY81" i="10"/>
  <c r="GY62" i="10" s="1"/>
  <c r="GZ81" i="10"/>
  <c r="HA81" i="10"/>
  <c r="HA62" i="10" s="1"/>
  <c r="HG81" i="10"/>
  <c r="HI81" i="10"/>
  <c r="HI62" i="10" s="1"/>
  <c r="HJ81" i="10"/>
  <c r="HK81" i="10"/>
  <c r="HL81" i="10"/>
  <c r="HM81" i="10"/>
  <c r="HS81" i="10"/>
  <c r="HU81" i="10"/>
  <c r="HU62" i="10" s="1"/>
  <c r="HV81" i="10"/>
  <c r="HX81" i="10"/>
  <c r="HY81" i="10"/>
  <c r="HY62" i="10" s="1"/>
  <c r="IE81" i="10"/>
  <c r="IG81" i="10"/>
  <c r="IG62" i="10" s="1"/>
  <c r="IH81" i="10"/>
  <c r="II81" i="10"/>
  <c r="IJ81" i="10"/>
  <c r="IK81" i="10"/>
  <c r="IQ81" i="10"/>
  <c r="IS81" i="10"/>
  <c r="IT81" i="10"/>
  <c r="IU81" i="10"/>
  <c r="IV81" i="10"/>
  <c r="IW81" i="10"/>
  <c r="IW62" i="10" s="1"/>
  <c r="JC81" i="10"/>
  <c r="JE81" i="10"/>
  <c r="JE62" i="10" s="1"/>
  <c r="JF81" i="10"/>
  <c r="JG81" i="10"/>
  <c r="JH81" i="10"/>
  <c r="JI81" i="10"/>
  <c r="JI62" i="10" s="1"/>
  <c r="JO81" i="10"/>
  <c r="JO62" i="10" s="1"/>
  <c r="JQ81" i="10"/>
  <c r="JQ62" i="10" s="1"/>
  <c r="JR81" i="10"/>
  <c r="JR62" i="10" s="1"/>
  <c r="JS81" i="10"/>
  <c r="JS62" i="10" s="1"/>
  <c r="JT81" i="10"/>
  <c r="JU81" i="10"/>
  <c r="JU62" i="10" s="1"/>
  <c r="KA81" i="10"/>
  <c r="KC81" i="10"/>
  <c r="KD81" i="10"/>
  <c r="KE81" i="10"/>
  <c r="KE62" i="10" s="1"/>
  <c r="KF81" i="10"/>
  <c r="KG81" i="10"/>
  <c r="KG62" i="10" s="1"/>
  <c r="KM81" i="10"/>
  <c r="KM62" i="10" s="1"/>
  <c r="KO81" i="10"/>
  <c r="KO62" i="10" s="1"/>
  <c r="KP81" i="10"/>
  <c r="KQ81" i="10"/>
  <c r="KR81" i="10"/>
  <c r="KS81" i="10"/>
  <c r="KS62" i="10" s="1"/>
  <c r="KY81" i="10"/>
  <c r="LA81" i="10"/>
  <c r="LA62" i="10" s="1"/>
  <c r="LB81" i="10"/>
  <c r="LC81" i="10"/>
  <c r="LC62" i="10" s="1"/>
  <c r="LD81" i="10"/>
  <c r="LD62" i="10" s="1"/>
  <c r="LE81" i="10"/>
  <c r="LK81" i="10"/>
  <c r="LM81" i="10"/>
  <c r="LN81" i="10"/>
  <c r="LO81" i="10"/>
  <c r="LP81" i="10"/>
  <c r="LQ81" i="10"/>
  <c r="LQ62" i="10" s="1"/>
  <c r="LW81" i="10"/>
  <c r="LY81" i="10"/>
  <c r="LY62" i="10" s="1"/>
  <c r="LZ81" i="10"/>
  <c r="LZ62" i="10" s="1"/>
  <c r="MB81" i="10"/>
  <c r="MB62" i="10" s="1"/>
  <c r="MC81" i="10"/>
  <c r="MC62" i="10" s="1"/>
  <c r="MI81" i="10"/>
  <c r="MK81" i="10"/>
  <c r="MK62" i="10" s="1"/>
  <c r="ML81" i="10"/>
  <c r="MM81" i="10"/>
  <c r="MN81" i="10"/>
  <c r="MO81" i="10"/>
  <c r="MO62" i="10" s="1"/>
  <c r="MU81" i="10"/>
  <c r="MW81" i="10"/>
  <c r="MW62" i="10" s="1"/>
  <c r="MX81" i="10"/>
  <c r="MX62" i="10" s="1"/>
  <c r="MY81" i="10"/>
  <c r="MY62" i="10" s="1"/>
  <c r="MZ81" i="10"/>
  <c r="MZ62" i="10" s="1"/>
  <c r="NA81" i="10"/>
  <c r="M82" i="10"/>
  <c r="O82" i="10"/>
  <c r="O63" i="10" s="1"/>
  <c r="P82" i="10"/>
  <c r="Q82" i="10"/>
  <c r="Q63" i="10" s="1"/>
  <c r="R82" i="10"/>
  <c r="R63" i="10" s="1"/>
  <c r="S82" i="10"/>
  <c r="S63" i="10" s="1"/>
  <c r="T82" i="10"/>
  <c r="T63" i="10" s="1"/>
  <c r="Y82" i="10"/>
  <c r="Y63" i="10" s="1"/>
  <c r="AA82" i="10"/>
  <c r="AA63" i="10" s="1"/>
  <c r="AB82" i="10"/>
  <c r="AC82" i="10"/>
  <c r="AD82" i="10"/>
  <c r="AD63" i="10" s="1"/>
  <c r="AE82" i="10"/>
  <c r="AE63" i="10" s="1"/>
  <c r="AG82" i="10"/>
  <c r="AG63" i="10" s="1"/>
  <c r="AK82" i="10"/>
  <c r="AM82" i="10"/>
  <c r="AN82" i="10"/>
  <c r="AO82" i="10"/>
  <c r="AO63" i="10" s="1"/>
  <c r="AP82" i="10"/>
  <c r="AP63" i="10" s="1"/>
  <c r="AQ82" i="10"/>
  <c r="AQ63" i="10" s="1"/>
  <c r="AW82" i="10"/>
  <c r="AY82" i="10"/>
  <c r="AZ82" i="10"/>
  <c r="BA82" i="10"/>
  <c r="BB82" i="10"/>
  <c r="BB63" i="10" s="1"/>
  <c r="BC82" i="10"/>
  <c r="BC63" i="10" s="1"/>
  <c r="BD82" i="10"/>
  <c r="BD63" i="10" s="1"/>
  <c r="BI82" i="10"/>
  <c r="BK82" i="10"/>
  <c r="BK63" i="10" s="1"/>
  <c r="BL82" i="10"/>
  <c r="BM82" i="10"/>
  <c r="BM63" i="10" s="1"/>
  <c r="BN82" i="10"/>
  <c r="BN63" i="10" s="1"/>
  <c r="BO82" i="10"/>
  <c r="BO63" i="10" s="1"/>
  <c r="BU82" i="10"/>
  <c r="BW82" i="10"/>
  <c r="BX82" i="10"/>
  <c r="BY82" i="10"/>
  <c r="BZ82" i="10"/>
  <c r="BZ63" i="10" s="1"/>
  <c r="CA82" i="10"/>
  <c r="CA63" i="10" s="1"/>
  <c r="CG82" i="10"/>
  <c r="CG63" i="10" s="1"/>
  <c r="CI82" i="10"/>
  <c r="CJ82" i="10"/>
  <c r="CK82" i="10"/>
  <c r="CK63" i="10" s="1"/>
  <c r="CL82" i="10"/>
  <c r="CL63" i="10" s="1"/>
  <c r="CM82" i="10"/>
  <c r="CM63" i="10" s="1"/>
  <c r="CN82" i="10"/>
  <c r="CN63" i="10" s="1"/>
  <c r="CS82" i="10"/>
  <c r="CU82" i="10"/>
  <c r="CU63" i="10" s="1"/>
  <c r="CV82" i="10"/>
  <c r="CV63" i="10" s="1"/>
  <c r="CX82" i="10"/>
  <c r="CX63" i="10" s="1"/>
  <c r="CY82" i="10"/>
  <c r="CY63" i="10" s="1"/>
  <c r="DE82" i="10"/>
  <c r="DG82" i="10"/>
  <c r="DH82" i="10"/>
  <c r="DI82" i="10"/>
  <c r="DI63" i="10" s="1"/>
  <c r="DJ82" i="10"/>
  <c r="DJ63" i="10" s="1"/>
  <c r="DK82" i="10"/>
  <c r="DK63" i="10" s="1"/>
  <c r="DL82" i="10"/>
  <c r="DL63" i="10" s="1"/>
  <c r="DQ82" i="10"/>
  <c r="DQ63" i="10" s="1"/>
  <c r="DS82" i="10"/>
  <c r="DT82" i="10"/>
  <c r="DU82" i="10"/>
  <c r="DV82" i="10"/>
  <c r="DV63" i="10" s="1"/>
  <c r="DW82" i="10"/>
  <c r="DW63" i="10" s="1"/>
  <c r="EC82" i="10"/>
  <c r="EE82" i="10"/>
  <c r="EF82" i="10"/>
  <c r="EF63" i="10" s="1"/>
  <c r="EH82" i="10"/>
  <c r="EH63" i="10" s="1"/>
  <c r="EI82" i="10"/>
  <c r="EI63" i="10" s="1"/>
  <c r="EO82" i="10"/>
  <c r="EQ82" i="10"/>
  <c r="ER82" i="10"/>
  <c r="ES82" i="10"/>
  <c r="ET82" i="10"/>
  <c r="ET63" i="10" s="1"/>
  <c r="EU82" i="10"/>
  <c r="EU63" i="10" s="1"/>
  <c r="EV82" i="10"/>
  <c r="EV63" i="10" s="1"/>
  <c r="FA82" i="10"/>
  <c r="FA63" i="10" s="1"/>
  <c r="FC82" i="10"/>
  <c r="FD82" i="10"/>
  <c r="FD63" i="10" s="1"/>
  <c r="FE82" i="10"/>
  <c r="FE63" i="10" s="1"/>
  <c r="FF82" i="10"/>
  <c r="FF63" i="10" s="1"/>
  <c r="FG82" i="10"/>
  <c r="FG63" i="10" s="1"/>
  <c r="FM82" i="10"/>
  <c r="FO82" i="10"/>
  <c r="FP82" i="10"/>
  <c r="FQ82" i="10"/>
  <c r="FQ63" i="10" s="1"/>
  <c r="FR82" i="10"/>
  <c r="FR63" i="10" s="1"/>
  <c r="FS82" i="10"/>
  <c r="FS63" i="10" s="1"/>
  <c r="FY82" i="10"/>
  <c r="FY63" i="10" s="1"/>
  <c r="GA82" i="10"/>
  <c r="GA63" i="10" s="1"/>
  <c r="GB82" i="10"/>
  <c r="GB63" i="10" s="1"/>
  <c r="GC82" i="10"/>
  <c r="GC63" i="10" s="1"/>
  <c r="GD82" i="10"/>
  <c r="GD63" i="10" s="1"/>
  <c r="GE82" i="10"/>
  <c r="GE63" i="10" s="1"/>
  <c r="GG82" i="10"/>
  <c r="GG63" i="10" s="1"/>
  <c r="GK82" i="10"/>
  <c r="GM82" i="10"/>
  <c r="GN82" i="10"/>
  <c r="GO82" i="10"/>
  <c r="GO63" i="10" s="1"/>
  <c r="GP82" i="10"/>
  <c r="GP63" i="10" s="1"/>
  <c r="GQ82" i="10"/>
  <c r="GQ63" i="10" s="1"/>
  <c r="GW82" i="10"/>
  <c r="GW63" i="10" s="1"/>
  <c r="GY82" i="10"/>
  <c r="GY63" i="10" s="1"/>
  <c r="GZ82" i="10"/>
  <c r="HA82" i="10"/>
  <c r="HB82" i="10"/>
  <c r="HB63" i="10" s="1"/>
  <c r="HC82" i="10"/>
  <c r="HI82" i="10"/>
  <c r="HK82" i="10"/>
  <c r="HK63" i="10" s="1"/>
  <c r="HL82" i="10"/>
  <c r="HM82" i="10"/>
  <c r="HM63" i="10" s="1"/>
  <c r="HN82" i="10"/>
  <c r="HN63" i="10" s="1"/>
  <c r="HO82" i="10"/>
  <c r="HO63" i="10" s="1"/>
  <c r="HU82" i="10"/>
  <c r="HU63" i="10" s="1"/>
  <c r="HW82" i="10"/>
  <c r="HX82" i="10"/>
  <c r="HY82" i="10"/>
  <c r="HZ82" i="10"/>
  <c r="HZ63" i="10" s="1"/>
  <c r="IA82" i="10"/>
  <c r="IA63" i="10" s="1"/>
  <c r="IG82" i="10"/>
  <c r="II82" i="10"/>
  <c r="IJ82" i="10"/>
  <c r="IL82" i="10"/>
  <c r="IL63" i="10" s="1"/>
  <c r="IM82" i="10"/>
  <c r="IM63" i="10" s="1"/>
  <c r="IS82" i="10"/>
  <c r="IU82" i="10"/>
  <c r="IV82" i="10"/>
  <c r="IW82" i="10"/>
  <c r="IX82" i="10"/>
  <c r="IX63" i="10" s="1"/>
  <c r="IY82" i="10"/>
  <c r="IY63" i="10" s="1"/>
  <c r="JE82" i="10"/>
  <c r="JG82" i="10"/>
  <c r="JG63" i="10" s="1"/>
  <c r="JH82" i="10"/>
  <c r="JH63" i="10" s="1"/>
  <c r="JI82" i="10"/>
  <c r="JI63" i="10" s="1"/>
  <c r="JJ82" i="10"/>
  <c r="JJ63" i="10" s="1"/>
  <c r="JK82" i="10"/>
  <c r="JK63" i="10" s="1"/>
  <c r="JQ82" i="10"/>
  <c r="JS82" i="10"/>
  <c r="JT82" i="10"/>
  <c r="JV82" i="10"/>
  <c r="JV63" i="10" s="1"/>
  <c r="JW82" i="10"/>
  <c r="JW63" i="10" s="1"/>
  <c r="KC82" i="10"/>
  <c r="KC63" i="10" s="1"/>
  <c r="KE82" i="10"/>
  <c r="KF82" i="10"/>
  <c r="KG82" i="10"/>
  <c r="KH82" i="10"/>
  <c r="KH63" i="10" s="1"/>
  <c r="KI82" i="10"/>
  <c r="KI63" i="10" s="1"/>
  <c r="KO82" i="10"/>
  <c r="KQ82" i="10"/>
  <c r="KR82" i="10"/>
  <c r="KR63" i="10" s="1"/>
  <c r="KS82" i="10"/>
  <c r="KT82" i="10"/>
  <c r="KT63" i="10" s="1"/>
  <c r="KU82" i="10"/>
  <c r="KU63" i="10" s="1"/>
  <c r="LA82" i="10"/>
  <c r="LA63" i="10" s="1"/>
  <c r="LC82" i="10"/>
  <c r="LC63" i="10" s="1"/>
  <c r="LD82" i="10"/>
  <c r="LE82" i="10"/>
  <c r="LF82" i="10"/>
  <c r="LF63" i="10" s="1"/>
  <c r="LG82" i="10"/>
  <c r="LG63" i="10" s="1"/>
  <c r="LH82" i="10"/>
  <c r="LH63" i="10" s="1"/>
  <c r="LM82" i="10"/>
  <c r="LO82" i="10"/>
  <c r="LP82" i="10"/>
  <c r="LQ82" i="10"/>
  <c r="LQ63" i="10" s="1"/>
  <c r="LR82" i="10"/>
  <c r="LR63" i="10" s="1"/>
  <c r="LS82" i="10"/>
  <c r="LS63" i="10" s="1"/>
  <c r="LY82" i="10"/>
  <c r="MA82" i="10"/>
  <c r="MB82" i="10"/>
  <c r="MC82" i="10"/>
  <c r="MC63" i="10" s="1"/>
  <c r="MD82" i="10"/>
  <c r="MD63" i="10" s="1"/>
  <c r="ME82" i="10"/>
  <c r="ME63" i="10" s="1"/>
  <c r="MK82" i="10"/>
  <c r="MK63" i="10" s="1"/>
  <c r="MM82" i="10"/>
  <c r="MM63" i="10" s="1"/>
  <c r="MN82" i="10"/>
  <c r="MO82" i="10"/>
  <c r="MO63" i="10" s="1"/>
  <c r="MP82" i="10"/>
  <c r="MP63" i="10" s="1"/>
  <c r="MQ82" i="10"/>
  <c r="MQ63" i="10" s="1"/>
  <c r="MW82" i="10"/>
  <c r="MY82" i="10"/>
  <c r="MZ82" i="10"/>
  <c r="MZ63" i="10" s="1"/>
  <c r="NA82" i="10"/>
  <c r="NA63" i="10" s="1"/>
  <c r="NB82" i="10"/>
  <c r="NB63" i="10" s="1"/>
  <c r="NC82" i="10"/>
  <c r="NC63" i="10" s="1"/>
  <c r="O83" i="10"/>
  <c r="Q83" i="10"/>
  <c r="Q64" i="10" s="1"/>
  <c r="R83" i="10"/>
  <c r="R64" i="10" s="1"/>
  <c r="S83" i="10"/>
  <c r="S64" i="10" s="1"/>
  <c r="T83" i="10"/>
  <c r="T64" i="10" s="1"/>
  <c r="U83" i="10"/>
  <c r="U64" i="10" s="1"/>
  <c r="AA83" i="10"/>
  <c r="AC83" i="10"/>
  <c r="AD83" i="10"/>
  <c r="AD64" i="10" s="1"/>
  <c r="AE83" i="10"/>
  <c r="AE64" i="10" s="1"/>
  <c r="AF83" i="10"/>
  <c r="AF64" i="10" s="1"/>
  <c r="AG83" i="10"/>
  <c r="AG64" i="10" s="1"/>
  <c r="AM83" i="10"/>
  <c r="AM64" i="10" s="1"/>
  <c r="AO83" i="10"/>
  <c r="AO64" i="10" s="1"/>
  <c r="AP83" i="10"/>
  <c r="AP64" i="10" s="1"/>
  <c r="AR83" i="10"/>
  <c r="AR64" i="10" s="1"/>
  <c r="AS83" i="10"/>
  <c r="AS64" i="10" s="1"/>
  <c r="AY83" i="10"/>
  <c r="BA83" i="10"/>
  <c r="BB83" i="10"/>
  <c r="BB64" i="10" s="1"/>
  <c r="BC83" i="10"/>
  <c r="BC64" i="10" s="1"/>
  <c r="BD83" i="10"/>
  <c r="BD64" i="10" s="1"/>
  <c r="BE83" i="10"/>
  <c r="BE64" i="10" s="1"/>
  <c r="BK83" i="10"/>
  <c r="BK64" i="10" s="1"/>
  <c r="BM83" i="10"/>
  <c r="BN83" i="10"/>
  <c r="BN64" i="10" s="1"/>
  <c r="BO83" i="10"/>
  <c r="BO64" i="10" s="1"/>
  <c r="BP83" i="10"/>
  <c r="BP64" i="10" s="1"/>
  <c r="BQ83" i="10"/>
  <c r="BQ64" i="10" s="1"/>
  <c r="BW83" i="10"/>
  <c r="BY83" i="10"/>
  <c r="BY64" i="10" s="1"/>
  <c r="BZ83" i="10"/>
  <c r="BZ64" i="10" s="1"/>
  <c r="CA83" i="10"/>
  <c r="CA64" i="10" s="1"/>
  <c r="CB83" i="10"/>
  <c r="CB64" i="10" s="1"/>
  <c r="CC83" i="10"/>
  <c r="CC64" i="10" s="1"/>
  <c r="CI83" i="10"/>
  <c r="CK83" i="10"/>
  <c r="CK64" i="10" s="1"/>
  <c r="CL83" i="10"/>
  <c r="CL64" i="10" s="1"/>
  <c r="CM83" i="10"/>
  <c r="CM64" i="10" s="1"/>
  <c r="CN83" i="10"/>
  <c r="CN64" i="10" s="1"/>
  <c r="CO83" i="10"/>
  <c r="CO64" i="10" s="1"/>
  <c r="CP83" i="10"/>
  <c r="CP64" i="10" s="1"/>
  <c r="CU83" i="10"/>
  <c r="CW83" i="10"/>
  <c r="CW64" i="10" s="1"/>
  <c r="CX83" i="10"/>
  <c r="CX64" i="10" s="1"/>
  <c r="CY83" i="10"/>
  <c r="CY64" i="10" s="1"/>
  <c r="CZ83" i="10"/>
  <c r="CZ64" i="10" s="1"/>
  <c r="DA83" i="10"/>
  <c r="DA64" i="10" s="1"/>
  <c r="DG83" i="10"/>
  <c r="DI83" i="10"/>
  <c r="DJ83" i="10"/>
  <c r="DJ64" i="10" s="1"/>
  <c r="DK83" i="10"/>
  <c r="DK64" i="10" s="1"/>
  <c r="DL83" i="10"/>
  <c r="DL64" i="10" s="1"/>
  <c r="DM83" i="10"/>
  <c r="DM64" i="10" s="1"/>
  <c r="DS83" i="10"/>
  <c r="DU83" i="10"/>
  <c r="DU64" i="10" s="1"/>
  <c r="DV83" i="10"/>
  <c r="DV64" i="10" s="1"/>
  <c r="DW83" i="10"/>
  <c r="DW64" i="10" s="1"/>
  <c r="DX83" i="10"/>
  <c r="DX64" i="10" s="1"/>
  <c r="DY83" i="10"/>
  <c r="DY64" i="10" s="1"/>
  <c r="EE83" i="10"/>
  <c r="EG83" i="10"/>
  <c r="EH83" i="10"/>
  <c r="EH64" i="10" s="1"/>
  <c r="EI83" i="10"/>
  <c r="EI64" i="10" s="1"/>
  <c r="EJ83" i="10"/>
  <c r="EJ64" i="10" s="1"/>
  <c r="EK83" i="10"/>
  <c r="EK64" i="10" s="1"/>
  <c r="EQ83" i="10"/>
  <c r="ES83" i="10"/>
  <c r="ES64" i="10" s="1"/>
  <c r="ET83" i="10"/>
  <c r="ET64" i="10" s="1"/>
  <c r="EV83" i="10"/>
  <c r="EV64" i="10" s="1"/>
  <c r="EW83" i="10"/>
  <c r="EW64" i="10" s="1"/>
  <c r="FC83" i="10"/>
  <c r="FC64" i="10" s="1"/>
  <c r="FE83" i="10"/>
  <c r="FE64" i="10" s="1"/>
  <c r="FF83" i="10"/>
  <c r="FF64" i="10" s="1"/>
  <c r="FG83" i="10"/>
  <c r="FG64" i="10" s="1"/>
  <c r="FH83" i="10"/>
  <c r="FH64" i="10" s="1"/>
  <c r="FI83" i="10"/>
  <c r="FI64" i="10" s="1"/>
  <c r="FO83" i="10"/>
  <c r="FQ83" i="10"/>
  <c r="FR83" i="10"/>
  <c r="FR64" i="10" s="1"/>
  <c r="FT83" i="10"/>
  <c r="FT64" i="10" s="1"/>
  <c r="FU83" i="10"/>
  <c r="FU64" i="10" s="1"/>
  <c r="GA83" i="10"/>
  <c r="GC83" i="10"/>
  <c r="GC64" i="10" s="1"/>
  <c r="GD83" i="10"/>
  <c r="GD64" i="10" s="1"/>
  <c r="GF83" i="10"/>
  <c r="GF64" i="10" s="1"/>
  <c r="GG83" i="10"/>
  <c r="GG64" i="10" s="1"/>
  <c r="GH83" i="10"/>
  <c r="GH64" i="10" s="1"/>
  <c r="GM83" i="10"/>
  <c r="GO83" i="10"/>
  <c r="GP83" i="10"/>
  <c r="GP64" i="10" s="1"/>
  <c r="GQ83" i="10"/>
  <c r="GQ64" i="10" s="1"/>
  <c r="GR83" i="10"/>
  <c r="GR64" i="10" s="1"/>
  <c r="GS83" i="10"/>
  <c r="GS64" i="10" s="1"/>
  <c r="GY83" i="10"/>
  <c r="HA83" i="10"/>
  <c r="HA64" i="10" s="1"/>
  <c r="HB83" i="10"/>
  <c r="HB64" i="10" s="1"/>
  <c r="HC83" i="10"/>
  <c r="HC64" i="10" s="1"/>
  <c r="HD83" i="10"/>
  <c r="HD64" i="10" s="1"/>
  <c r="HE83" i="10"/>
  <c r="HE64" i="10" s="1"/>
  <c r="HK83" i="10"/>
  <c r="HM83" i="10"/>
  <c r="HN83" i="10"/>
  <c r="HN64" i="10" s="1"/>
  <c r="HO83" i="10"/>
  <c r="HO64" i="10" s="1"/>
  <c r="HP83" i="10"/>
  <c r="HP64" i="10" s="1"/>
  <c r="HQ83" i="10"/>
  <c r="HQ64" i="10" s="1"/>
  <c r="HW83" i="10"/>
  <c r="HW64" i="10" s="1"/>
  <c r="HY83" i="10"/>
  <c r="HY64" i="10" s="1"/>
  <c r="HZ83" i="10"/>
  <c r="HZ64" i="10" s="1"/>
  <c r="IA83" i="10"/>
  <c r="IA64" i="10" s="1"/>
  <c r="IB83" i="10"/>
  <c r="IB64" i="10" s="1"/>
  <c r="IC83" i="10"/>
  <c r="IC64" i="10" s="1"/>
  <c r="II83" i="10"/>
  <c r="IK83" i="10"/>
  <c r="IK64" i="10" s="1"/>
  <c r="IL83" i="10"/>
  <c r="IL64" i="10" s="1"/>
  <c r="IM83" i="10"/>
  <c r="IM64" i="10" s="1"/>
  <c r="IN83" i="10"/>
  <c r="IN64" i="10" s="1"/>
  <c r="IO83" i="10"/>
  <c r="IO64" i="10" s="1"/>
  <c r="IU83" i="10"/>
  <c r="IU64" i="10" s="1"/>
  <c r="IW83" i="10"/>
  <c r="IW64" i="10" s="1"/>
  <c r="IX83" i="10"/>
  <c r="IX64" i="10" s="1"/>
  <c r="IY83" i="10"/>
  <c r="IY64" i="10" s="1"/>
  <c r="IZ83" i="10"/>
  <c r="IZ64" i="10" s="1"/>
  <c r="JA83" i="10"/>
  <c r="JA64" i="10" s="1"/>
  <c r="JG83" i="10"/>
  <c r="JI83" i="10"/>
  <c r="JJ83" i="10"/>
  <c r="JJ64" i="10" s="1"/>
  <c r="JK83" i="10"/>
  <c r="JK64" i="10" s="1"/>
  <c r="JL83" i="10"/>
  <c r="JL64" i="10" s="1"/>
  <c r="JM83" i="10"/>
  <c r="JM64" i="10" s="1"/>
  <c r="JS83" i="10"/>
  <c r="JS64" i="10" s="1"/>
  <c r="JU83" i="10"/>
  <c r="JU64" i="10" s="1"/>
  <c r="JV83" i="10"/>
  <c r="JV64" i="10" s="1"/>
  <c r="JW83" i="10"/>
  <c r="JW64" i="10" s="1"/>
  <c r="JX83" i="10"/>
  <c r="JX64" i="10" s="1"/>
  <c r="JY83" i="10"/>
  <c r="JY64" i="10" s="1"/>
  <c r="KE83" i="10"/>
  <c r="KG83" i="10"/>
  <c r="KH83" i="10"/>
  <c r="KH64" i="10" s="1"/>
  <c r="KJ83" i="10"/>
  <c r="KJ64" i="10" s="1"/>
  <c r="KK83" i="10"/>
  <c r="KK64" i="10" s="1"/>
  <c r="KQ83" i="10"/>
  <c r="KS83" i="10"/>
  <c r="KS64" i="10" s="1"/>
  <c r="KT83" i="10"/>
  <c r="KT64" i="10" s="1"/>
  <c r="KU83" i="10"/>
  <c r="KU64" i="10" s="1"/>
  <c r="KV83" i="10"/>
  <c r="KV64" i="10" s="1"/>
  <c r="KW83" i="10"/>
  <c r="KW64" i="10" s="1"/>
  <c r="LC83" i="10"/>
  <c r="LE83" i="10"/>
  <c r="LE64" i="10" s="1"/>
  <c r="LF83" i="10"/>
  <c r="LF64" i="10" s="1"/>
  <c r="LH83" i="10"/>
  <c r="LH64" i="10" s="1"/>
  <c r="LI83" i="10"/>
  <c r="LI64" i="10" s="1"/>
  <c r="LO83" i="10"/>
  <c r="LQ83" i="10"/>
  <c r="LQ64" i="10" s="1"/>
  <c r="LR83" i="10"/>
  <c r="LR64" i="10" s="1"/>
  <c r="LT83" i="10"/>
  <c r="LT64" i="10" s="1"/>
  <c r="LU83" i="10"/>
  <c r="LU64" i="10" s="1"/>
  <c r="MA83" i="10"/>
  <c r="MC83" i="10"/>
  <c r="MD83" i="10"/>
  <c r="MD64" i="10" s="1"/>
  <c r="ME83" i="10"/>
  <c r="ME64" i="10" s="1"/>
  <c r="MF83" i="10"/>
  <c r="MF64" i="10" s="1"/>
  <c r="MG83" i="10"/>
  <c r="MG64" i="10" s="1"/>
  <c r="MM83" i="10"/>
  <c r="MM64" i="10" s="1"/>
  <c r="MO83" i="10"/>
  <c r="MO64" i="10" s="1"/>
  <c r="MP83" i="10"/>
  <c r="MP64" i="10" s="1"/>
  <c r="MQ83" i="10"/>
  <c r="MQ64" i="10" s="1"/>
  <c r="MR83" i="10"/>
  <c r="MR64" i="10" s="1"/>
  <c r="MS83" i="10"/>
  <c r="MS64" i="10" s="1"/>
  <c r="MY83" i="10"/>
  <c r="NA83" i="10"/>
  <c r="NB83" i="10"/>
  <c r="NB64" i="10" s="1"/>
  <c r="NC83" i="10"/>
  <c r="NC64" i="10" s="1"/>
  <c r="ND83" i="10"/>
  <c r="ND64" i="10" s="1"/>
  <c r="K84" i="10"/>
  <c r="Q84" i="10"/>
  <c r="Q65" i="10" s="1"/>
  <c r="S84" i="10"/>
  <c r="S65" i="10" s="1"/>
  <c r="T84" i="10"/>
  <c r="T65" i="10" s="1"/>
  <c r="U84" i="10"/>
  <c r="U65" i="10" s="1"/>
  <c r="V84" i="10"/>
  <c r="V65" i="10" s="1"/>
  <c r="W84" i="10"/>
  <c r="AC84" i="10"/>
  <c r="AE84" i="10"/>
  <c r="AE65" i="10" s="1"/>
  <c r="AF84" i="10"/>
  <c r="AF65" i="10" s="1"/>
  <c r="AG84" i="10"/>
  <c r="AG65" i="10" s="1"/>
  <c r="AH84" i="10"/>
  <c r="AH65" i="10" s="1"/>
  <c r="AI84" i="10"/>
  <c r="AO84" i="10"/>
  <c r="AO65" i="10" s="1"/>
  <c r="AQ84" i="10"/>
  <c r="AQ65" i="10" s="1"/>
  <c r="AR84" i="10"/>
  <c r="AR65" i="10" s="1"/>
  <c r="AS84" i="10"/>
  <c r="AS65" i="10" s="1"/>
  <c r="AT84" i="10"/>
  <c r="AT65" i="10" s="1"/>
  <c r="AU84" i="10"/>
  <c r="AU65" i="10" s="1"/>
  <c r="BA84" i="10"/>
  <c r="BA65" i="10" s="1"/>
  <c r="BC84" i="10"/>
  <c r="BC65" i="10" s="1"/>
  <c r="BD84" i="10"/>
  <c r="BD65" i="10" s="1"/>
  <c r="BE84" i="10"/>
  <c r="BE65" i="10" s="1"/>
  <c r="BF84" i="10"/>
  <c r="BF65" i="10" s="1"/>
  <c r="BG84" i="10"/>
  <c r="BM84" i="10"/>
  <c r="BM65" i="10" s="1"/>
  <c r="BO84" i="10"/>
  <c r="BO65" i="10" s="1"/>
  <c r="BP84" i="10"/>
  <c r="BP65" i="10" s="1"/>
  <c r="BR84" i="10"/>
  <c r="BR65" i="10" s="1"/>
  <c r="BS84" i="10"/>
  <c r="BY84" i="10"/>
  <c r="CA84" i="10"/>
  <c r="CA65" i="10" s="1"/>
  <c r="CB84" i="10"/>
  <c r="CB65" i="10" s="1"/>
  <c r="CC84" i="10"/>
  <c r="CC65" i="10" s="1"/>
  <c r="CD84" i="10"/>
  <c r="CD65" i="10" s="1"/>
  <c r="CE84" i="10"/>
  <c r="CK84" i="10"/>
  <c r="CK65" i="10" s="1"/>
  <c r="CM84" i="10"/>
  <c r="CM65" i="10" s="1"/>
  <c r="CN84" i="10"/>
  <c r="CN65" i="10" s="1"/>
  <c r="CP84" i="10"/>
  <c r="CP65" i="10" s="1"/>
  <c r="CQ84" i="10"/>
  <c r="CQ65" i="10" s="1"/>
  <c r="CW84" i="10"/>
  <c r="CW65" i="10" s="1"/>
  <c r="CY84" i="10"/>
  <c r="CY65" i="10" s="1"/>
  <c r="CZ84" i="10"/>
  <c r="CZ65" i="10" s="1"/>
  <c r="DB84" i="10"/>
  <c r="DB65" i="10" s="1"/>
  <c r="DC84" i="10"/>
  <c r="DI84" i="10"/>
  <c r="DI65" i="10" s="1"/>
  <c r="DK84" i="10"/>
  <c r="DK65" i="10" s="1"/>
  <c r="DL84" i="10"/>
  <c r="DL65" i="10" s="1"/>
  <c r="DM84" i="10"/>
  <c r="DM65" i="10" s="1"/>
  <c r="DN84" i="10"/>
  <c r="DN65" i="10" s="1"/>
  <c r="DO84" i="10"/>
  <c r="DU84" i="10"/>
  <c r="DW84" i="10"/>
  <c r="DW65" i="10" s="1"/>
  <c r="DX84" i="10"/>
  <c r="DX65" i="10" s="1"/>
  <c r="DY84" i="10"/>
  <c r="DY65" i="10" s="1"/>
  <c r="DZ84" i="10"/>
  <c r="DZ65" i="10" s="1"/>
  <c r="EA84" i="10"/>
  <c r="EG84" i="10"/>
  <c r="EG65" i="10" s="1"/>
  <c r="EI84" i="10"/>
  <c r="EI65" i="10" s="1"/>
  <c r="EJ84" i="10"/>
  <c r="EJ65" i="10" s="1"/>
  <c r="EK84" i="10"/>
  <c r="EK65" i="10" s="1"/>
  <c r="EL84" i="10"/>
  <c r="EL65" i="10" s="1"/>
  <c r="EM84" i="10"/>
  <c r="ES84" i="10"/>
  <c r="ES65" i="10" s="1"/>
  <c r="EU84" i="10"/>
  <c r="EU65" i="10" s="1"/>
  <c r="EV84" i="10"/>
  <c r="EV65" i="10" s="1"/>
  <c r="EW84" i="10"/>
  <c r="EW65" i="10" s="1"/>
  <c r="EX84" i="10"/>
  <c r="EX65" i="10" s="1"/>
  <c r="EY84" i="10"/>
  <c r="FE84" i="10"/>
  <c r="FE65" i="10" s="1"/>
  <c r="FG84" i="10"/>
  <c r="FG65" i="10" s="1"/>
  <c r="FH84" i="10"/>
  <c r="FH65" i="10" s="1"/>
  <c r="FI84" i="10"/>
  <c r="FI65" i="10" s="1"/>
  <c r="FJ84" i="10"/>
  <c r="FJ65" i="10" s="1"/>
  <c r="FK84" i="10"/>
  <c r="FK65" i="10" s="1"/>
  <c r="FQ84" i="10"/>
  <c r="FQ65" i="10" s="1"/>
  <c r="FS84" i="10"/>
  <c r="FS65" i="10" s="1"/>
  <c r="FT84" i="10"/>
  <c r="FT65" i="10" s="1"/>
  <c r="FU84" i="10"/>
  <c r="FU65" i="10" s="1"/>
  <c r="FV84" i="10"/>
  <c r="FV65" i="10" s="1"/>
  <c r="FW84" i="10"/>
  <c r="GC84" i="10"/>
  <c r="GE84" i="10"/>
  <c r="GE65" i="10" s="1"/>
  <c r="GF84" i="10"/>
  <c r="GF65" i="10" s="1"/>
  <c r="GG84" i="10"/>
  <c r="GG65" i="10" s="1"/>
  <c r="GH84" i="10"/>
  <c r="GH65" i="10" s="1"/>
  <c r="GI84" i="10"/>
  <c r="GI65" i="10" s="1"/>
  <c r="GO84" i="10"/>
  <c r="GQ84" i="10"/>
  <c r="GQ65" i="10" s="1"/>
  <c r="GR84" i="10"/>
  <c r="GR65" i="10" s="1"/>
  <c r="GS84" i="10"/>
  <c r="GS65" i="10" s="1"/>
  <c r="GT84" i="10"/>
  <c r="GT65" i="10" s="1"/>
  <c r="GU84" i="10"/>
  <c r="HA84" i="10"/>
  <c r="HA65" i="10" s="1"/>
  <c r="HC84" i="10"/>
  <c r="HC65" i="10" s="1"/>
  <c r="HD84" i="10"/>
  <c r="HD65" i="10" s="1"/>
  <c r="HF84" i="10"/>
  <c r="HF65" i="10" s="1"/>
  <c r="HG84" i="10"/>
  <c r="HG65" i="10" s="1"/>
  <c r="HM84" i="10"/>
  <c r="HM65" i="10" s="1"/>
  <c r="HO84" i="10"/>
  <c r="HO65" i="10" s="1"/>
  <c r="HP84" i="10"/>
  <c r="HP65" i="10" s="1"/>
  <c r="HQ84" i="10"/>
  <c r="HQ65" i="10" s="1"/>
  <c r="HR84" i="10"/>
  <c r="HR65" i="10" s="1"/>
  <c r="HS84" i="10"/>
  <c r="HY84" i="10"/>
  <c r="HY65" i="10" s="1"/>
  <c r="IA84" i="10"/>
  <c r="IA65" i="10" s="1"/>
  <c r="IB84" i="10"/>
  <c r="IB65" i="10" s="1"/>
  <c r="ID84" i="10"/>
  <c r="ID65" i="10" s="1"/>
  <c r="IE84" i="10"/>
  <c r="IK84" i="10"/>
  <c r="IK65" i="10" s="1"/>
  <c r="IM84" i="10"/>
  <c r="IM65" i="10" s="1"/>
  <c r="IN84" i="10"/>
  <c r="IN65" i="10" s="1"/>
  <c r="IP84" i="10"/>
  <c r="IP65" i="10" s="1"/>
  <c r="IQ84" i="10"/>
  <c r="IW84" i="10"/>
  <c r="IW65" i="10" s="1"/>
  <c r="IY84" i="10"/>
  <c r="IY65" i="10" s="1"/>
  <c r="IZ84" i="10"/>
  <c r="IZ65" i="10" s="1"/>
  <c r="JA84" i="10"/>
  <c r="JA65" i="10" s="1"/>
  <c r="JB84" i="10"/>
  <c r="JB65" i="10" s="1"/>
  <c r="JC84" i="10"/>
  <c r="JC65" i="10" s="1"/>
  <c r="JI84" i="10"/>
  <c r="JI65" i="10" s="1"/>
  <c r="JK84" i="10"/>
  <c r="JK65" i="10" s="1"/>
  <c r="JL84" i="10"/>
  <c r="JL65" i="10" s="1"/>
  <c r="JM84" i="10"/>
  <c r="JM65" i="10" s="1"/>
  <c r="JN84" i="10"/>
  <c r="JN65" i="10" s="1"/>
  <c r="JO84" i="10"/>
  <c r="JU84" i="10"/>
  <c r="JW84" i="10"/>
  <c r="JW65" i="10" s="1"/>
  <c r="JX84" i="10"/>
  <c r="JX65" i="10" s="1"/>
  <c r="JY84" i="10"/>
  <c r="JY65" i="10" s="1"/>
  <c r="JZ84" i="10"/>
  <c r="JZ65" i="10" s="1"/>
  <c r="KA84" i="10"/>
  <c r="KG84" i="10"/>
  <c r="KG65" i="10" s="1"/>
  <c r="KI84" i="10"/>
  <c r="KI65" i="10" s="1"/>
  <c r="KJ84" i="10"/>
  <c r="KJ65" i="10" s="1"/>
  <c r="KK84" i="10"/>
  <c r="KK65" i="10" s="1"/>
  <c r="KL84" i="10"/>
  <c r="KL65" i="10" s="1"/>
  <c r="KM84" i="10"/>
  <c r="KS84" i="10"/>
  <c r="KS65" i="10" s="1"/>
  <c r="KU84" i="10"/>
  <c r="KU65" i="10" s="1"/>
  <c r="KV84" i="10"/>
  <c r="KV65" i="10" s="1"/>
  <c r="KW84" i="10"/>
  <c r="KW65" i="10" s="1"/>
  <c r="KX84" i="10"/>
  <c r="KX65" i="10" s="1"/>
  <c r="KY84" i="10"/>
  <c r="KY65" i="10" s="1"/>
  <c r="LE84" i="10"/>
  <c r="LG84" i="10"/>
  <c r="LG65" i="10" s="1"/>
  <c r="LH84" i="10"/>
  <c r="LH65" i="10" s="1"/>
  <c r="LI84" i="10"/>
  <c r="LI65" i="10" s="1"/>
  <c r="LJ84" i="10"/>
  <c r="LJ65" i="10" s="1"/>
  <c r="LK84" i="10"/>
  <c r="LQ84" i="10"/>
  <c r="LQ65" i="10" s="1"/>
  <c r="LS84" i="10"/>
  <c r="LS65" i="10" s="1"/>
  <c r="LT84" i="10"/>
  <c r="LT65" i="10" s="1"/>
  <c r="LU84" i="10"/>
  <c r="LU65" i="10" s="1"/>
  <c r="LV84" i="10"/>
  <c r="LV65" i="10" s="1"/>
  <c r="LW84" i="10"/>
  <c r="LW65" i="10" s="1"/>
  <c r="MC84" i="10"/>
  <c r="MC65" i="10" s="1"/>
  <c r="ME84" i="10"/>
  <c r="ME65" i="10" s="1"/>
  <c r="MF84" i="10"/>
  <c r="MF65" i="10" s="1"/>
  <c r="MG84" i="10"/>
  <c r="MG65" i="10" s="1"/>
  <c r="MH84" i="10"/>
  <c r="MH65" i="10" s="1"/>
  <c r="MI84" i="10"/>
  <c r="MO84" i="10"/>
  <c r="MQ84" i="10"/>
  <c r="MQ65" i="10" s="1"/>
  <c r="MR84" i="10"/>
  <c r="MR65" i="10" s="1"/>
  <c r="MT84" i="10"/>
  <c r="MT65" i="10" s="1"/>
  <c r="MU84" i="10"/>
  <c r="NA84" i="10"/>
  <c r="NA65" i="10" s="1"/>
  <c r="NC84" i="10"/>
  <c r="NC65" i="10" s="1"/>
  <c r="ND84" i="10"/>
  <c r="ND65" i="10" s="1"/>
  <c r="K85" i="10"/>
  <c r="L85" i="10"/>
  <c r="L66" i="10" s="1"/>
  <c r="M85" i="10"/>
  <c r="S85" i="10"/>
  <c r="S66" i="10" s="1"/>
  <c r="U85" i="10"/>
  <c r="U66" i="10" s="1"/>
  <c r="V85" i="10"/>
  <c r="V66" i="10" s="1"/>
  <c r="X85" i="10"/>
  <c r="X66" i="10" s="1"/>
  <c r="Y85" i="10"/>
  <c r="AE85" i="10"/>
  <c r="AE66" i="10" s="1"/>
  <c r="AG85" i="10"/>
  <c r="AG66" i="10" s="1"/>
  <c r="AH85" i="10"/>
  <c r="AH66" i="10" s="1"/>
  <c r="AJ85" i="10"/>
  <c r="AJ66" i="10" s="1"/>
  <c r="AK85" i="10"/>
  <c r="AQ85" i="10"/>
  <c r="AQ66" i="10" s="1"/>
  <c r="AS85" i="10"/>
  <c r="AS66" i="10" s="1"/>
  <c r="AT85" i="10"/>
  <c r="AT66" i="10" s="1"/>
  <c r="AU85" i="10"/>
  <c r="AV85" i="10"/>
  <c r="AV66" i="10" s="1"/>
  <c r="AW85" i="10"/>
  <c r="AW66" i="10" s="1"/>
  <c r="BC85" i="10"/>
  <c r="BC66" i="10" s="1"/>
  <c r="BE85" i="10"/>
  <c r="BE66" i="10" s="1"/>
  <c r="BF85" i="10"/>
  <c r="BF66" i="10" s="1"/>
  <c r="BG85" i="10"/>
  <c r="BH85" i="10"/>
  <c r="BH66" i="10" s="1"/>
  <c r="BI85" i="10"/>
  <c r="BO85" i="10"/>
  <c r="BO66" i="10" s="1"/>
  <c r="BQ85" i="10"/>
  <c r="BQ66" i="10" s="1"/>
  <c r="BR85" i="10"/>
  <c r="BR66" i="10" s="1"/>
  <c r="BS85" i="10"/>
  <c r="BT85" i="10"/>
  <c r="BT66" i="10" s="1"/>
  <c r="BU85" i="10"/>
  <c r="BU66" i="10" s="1"/>
  <c r="CA85" i="10"/>
  <c r="CA66" i="10" s="1"/>
  <c r="CC85" i="10"/>
  <c r="CC66" i="10" s="1"/>
  <c r="CD85" i="10"/>
  <c r="CD66" i="10" s="1"/>
  <c r="CE85" i="10"/>
  <c r="CF85" i="10"/>
  <c r="CF66" i="10" s="1"/>
  <c r="CG85" i="10"/>
  <c r="CM85" i="10"/>
  <c r="CM66" i="10" s="1"/>
  <c r="CO85" i="10"/>
  <c r="CO66" i="10" s="1"/>
  <c r="CP85" i="10"/>
  <c r="CP66" i="10" s="1"/>
  <c r="CQ85" i="10"/>
  <c r="CQ66" i="10" s="1"/>
  <c r="CR85" i="10"/>
  <c r="CR66" i="10" s="1"/>
  <c r="CS85" i="10"/>
  <c r="CS66" i="10" s="1"/>
  <c r="CY85" i="10"/>
  <c r="CY66" i="10" s="1"/>
  <c r="DA85" i="10"/>
  <c r="DA66" i="10" s="1"/>
  <c r="DB85" i="10"/>
  <c r="DB66" i="10" s="1"/>
  <c r="DC85" i="10"/>
  <c r="DC66" i="10" s="1"/>
  <c r="DD85" i="10"/>
  <c r="DD66" i="10" s="1"/>
  <c r="DE85" i="10"/>
  <c r="DK85" i="10"/>
  <c r="DK66" i="10" s="1"/>
  <c r="DM85" i="10"/>
  <c r="DM66" i="10" s="1"/>
  <c r="DN85" i="10"/>
  <c r="DN66" i="10" s="1"/>
  <c r="DO85" i="10"/>
  <c r="DP85" i="10"/>
  <c r="DP66" i="10" s="1"/>
  <c r="DQ85" i="10"/>
  <c r="DQ66" i="10" s="1"/>
  <c r="DW85" i="10"/>
  <c r="DW66" i="10" s="1"/>
  <c r="DY85" i="10"/>
  <c r="DY66" i="10" s="1"/>
  <c r="DZ85" i="10"/>
  <c r="DZ66" i="10" s="1"/>
  <c r="EA85" i="10"/>
  <c r="EB85" i="10"/>
  <c r="EB66" i="10" s="1"/>
  <c r="EC85" i="10"/>
  <c r="EC66" i="10" s="1"/>
  <c r="EI85" i="10"/>
  <c r="EI66" i="10" s="1"/>
  <c r="EK85" i="10"/>
  <c r="EK66" i="10" s="1"/>
  <c r="EL85" i="10"/>
  <c r="EL66" i="10" s="1"/>
  <c r="EN85" i="10"/>
  <c r="EN66" i="10" s="1"/>
  <c r="EO85" i="10"/>
  <c r="EU85" i="10"/>
  <c r="EU66" i="10" s="1"/>
  <c r="EW85" i="10"/>
  <c r="EW66" i="10" s="1"/>
  <c r="EX85" i="10"/>
  <c r="EX66" i="10" s="1"/>
  <c r="EY85" i="10"/>
  <c r="EZ85" i="10"/>
  <c r="EZ66" i="10" s="1"/>
  <c r="FA85" i="10"/>
  <c r="FG85" i="10"/>
  <c r="FG66" i="10" s="1"/>
  <c r="FI85" i="10"/>
  <c r="FI66" i="10" s="1"/>
  <c r="FJ85" i="10"/>
  <c r="FJ66" i="10" s="1"/>
  <c r="FK85" i="10"/>
  <c r="FL85" i="10"/>
  <c r="FL66" i="10" s="1"/>
  <c r="FM85" i="10"/>
  <c r="FS85" i="10"/>
  <c r="FS66" i="10" s="1"/>
  <c r="FU85" i="10"/>
  <c r="FU66" i="10" s="1"/>
  <c r="FV85" i="10"/>
  <c r="FV66" i="10" s="1"/>
  <c r="FX85" i="10"/>
  <c r="FX66" i="10" s="1"/>
  <c r="FY85" i="10"/>
  <c r="FY66" i="10" s="1"/>
  <c r="GE85" i="10"/>
  <c r="GE66" i="10" s="1"/>
  <c r="GG85" i="10"/>
  <c r="GG66" i="10" s="1"/>
  <c r="GH85" i="10"/>
  <c r="GH66" i="10" s="1"/>
  <c r="GI85" i="10"/>
  <c r="GJ85" i="10"/>
  <c r="GJ66" i="10" s="1"/>
  <c r="GK85" i="10"/>
  <c r="GQ85" i="10"/>
  <c r="GQ66" i="10" s="1"/>
  <c r="GS85" i="10"/>
  <c r="GS66" i="10" s="1"/>
  <c r="GT85" i="10"/>
  <c r="GT66" i="10" s="1"/>
  <c r="GU85" i="10"/>
  <c r="GV85" i="10"/>
  <c r="GV66" i="10" s="1"/>
  <c r="GW85" i="10"/>
  <c r="HC85" i="10"/>
  <c r="HC66" i="10" s="1"/>
  <c r="HE85" i="10"/>
  <c r="HE66" i="10" s="1"/>
  <c r="HF85" i="10"/>
  <c r="HF66" i="10" s="1"/>
  <c r="HG85" i="10"/>
  <c r="HH85" i="10"/>
  <c r="HH66" i="10" s="1"/>
  <c r="HI85" i="10"/>
  <c r="HO85" i="10"/>
  <c r="HO66" i="10" s="1"/>
  <c r="HQ85" i="10"/>
  <c r="HQ66" i="10" s="1"/>
  <c r="HR85" i="10"/>
  <c r="HR66" i="10" s="1"/>
  <c r="HS85" i="10"/>
  <c r="HT85" i="10"/>
  <c r="HT66" i="10" s="1"/>
  <c r="HU85" i="10"/>
  <c r="HU66" i="10" s="1"/>
  <c r="IA85" i="10"/>
  <c r="IA66" i="10" s="1"/>
  <c r="IC85" i="10"/>
  <c r="IC66" i="10" s="1"/>
  <c r="ID85" i="10"/>
  <c r="ID66" i="10" s="1"/>
  <c r="IE85" i="10"/>
  <c r="IF85" i="10"/>
  <c r="IF66" i="10" s="1"/>
  <c r="IG85" i="10"/>
  <c r="IM85" i="10"/>
  <c r="IM66" i="10" s="1"/>
  <c r="IO85" i="10"/>
  <c r="IO66" i="10" s="1"/>
  <c r="IP85" i="10"/>
  <c r="IP66" i="10" s="1"/>
  <c r="IQ85" i="10"/>
  <c r="IR85" i="10"/>
  <c r="IR66" i="10" s="1"/>
  <c r="IS85" i="10"/>
  <c r="IS66" i="10" s="1"/>
  <c r="IY85" i="10"/>
  <c r="IY66" i="10" s="1"/>
  <c r="JA85" i="10"/>
  <c r="JA66" i="10" s="1"/>
  <c r="JB85" i="10"/>
  <c r="JB66" i="10" s="1"/>
  <c r="JC85" i="10"/>
  <c r="JD85" i="10"/>
  <c r="JD66" i="10" s="1"/>
  <c r="JE85" i="10"/>
  <c r="JK85" i="10"/>
  <c r="JK66" i="10" s="1"/>
  <c r="JM85" i="10"/>
  <c r="JM66" i="10" s="1"/>
  <c r="JN85" i="10"/>
  <c r="JN66" i="10" s="1"/>
  <c r="JO85" i="10"/>
  <c r="JP85" i="10"/>
  <c r="JP66" i="10" s="1"/>
  <c r="JQ85" i="10"/>
  <c r="JQ66" i="10" s="1"/>
  <c r="JW85" i="10"/>
  <c r="JW66" i="10" s="1"/>
  <c r="JY85" i="10"/>
  <c r="JY66" i="10" s="1"/>
  <c r="JZ85" i="10"/>
  <c r="JZ66" i="10" s="1"/>
  <c r="KB85" i="10"/>
  <c r="KB66" i="10" s="1"/>
  <c r="KC85" i="10"/>
  <c r="KI85" i="10"/>
  <c r="KI66" i="10" s="1"/>
  <c r="KK85" i="10"/>
  <c r="KK66" i="10" s="1"/>
  <c r="KL85" i="10"/>
  <c r="KL66" i="10" s="1"/>
  <c r="KM85" i="10"/>
  <c r="KM66" i="10" s="1"/>
  <c r="KN85" i="10"/>
  <c r="KN66" i="10" s="1"/>
  <c r="KO85" i="10"/>
  <c r="KU85" i="10"/>
  <c r="KU66" i="10" s="1"/>
  <c r="KW85" i="10"/>
  <c r="KW66" i="10" s="1"/>
  <c r="KX85" i="10"/>
  <c r="KX66" i="10" s="1"/>
  <c r="KY85" i="10"/>
  <c r="KZ85" i="10"/>
  <c r="KZ66" i="10" s="1"/>
  <c r="LA85" i="10"/>
  <c r="LG85" i="10"/>
  <c r="LG66" i="10" s="1"/>
  <c r="LI85" i="10"/>
  <c r="LI66" i="10" s="1"/>
  <c r="LJ85" i="10"/>
  <c r="LJ66" i="10" s="1"/>
  <c r="LL85" i="10"/>
  <c r="LL66" i="10" s="1"/>
  <c r="LM85" i="10"/>
  <c r="LM66" i="10" s="1"/>
  <c r="LS85" i="10"/>
  <c r="LS66" i="10" s="1"/>
  <c r="LU85" i="10"/>
  <c r="LU66" i="10" s="1"/>
  <c r="LV85" i="10"/>
  <c r="LV66" i="10" s="1"/>
  <c r="LW85" i="10"/>
  <c r="LX85" i="10"/>
  <c r="LX66" i="10" s="1"/>
  <c r="LY85" i="10"/>
  <c r="ME85" i="10"/>
  <c r="ME66" i="10" s="1"/>
  <c r="MG85" i="10"/>
  <c r="MG66" i="10" s="1"/>
  <c r="MH85" i="10"/>
  <c r="MH66" i="10" s="1"/>
  <c r="MI85" i="10"/>
  <c r="MI66" i="10" s="1"/>
  <c r="MJ85" i="10"/>
  <c r="MJ66" i="10" s="1"/>
  <c r="MK85" i="10"/>
  <c r="MQ85" i="10"/>
  <c r="MQ66" i="10" s="1"/>
  <c r="MS85" i="10"/>
  <c r="MS66" i="10" s="1"/>
  <c r="MT85" i="10"/>
  <c r="MT66" i="10" s="1"/>
  <c r="MU85" i="10"/>
  <c r="MV85" i="10"/>
  <c r="MV66" i="10" s="1"/>
  <c r="MW85" i="10"/>
  <c r="NC85" i="10"/>
  <c r="NC66" i="10" s="1"/>
  <c r="K86" i="10"/>
  <c r="L86" i="10"/>
  <c r="L67" i="10" s="1"/>
  <c r="M86" i="10"/>
  <c r="M67" i="10" s="1"/>
  <c r="N86" i="10"/>
  <c r="O86" i="10"/>
  <c r="O67" i="10" s="1"/>
  <c r="U86" i="10"/>
  <c r="U67" i="10" s="1"/>
  <c r="W86" i="10"/>
  <c r="W67" i="10" s="1"/>
  <c r="X86" i="10"/>
  <c r="X67" i="10" s="1"/>
  <c r="Y86" i="10"/>
  <c r="Z86" i="10"/>
  <c r="AA86" i="10"/>
  <c r="AG86" i="10"/>
  <c r="AG67" i="10" s="1"/>
  <c r="AI86" i="10"/>
  <c r="AJ86" i="10"/>
  <c r="AJ67" i="10" s="1"/>
  <c r="AK86" i="10"/>
  <c r="AK67" i="10" s="1"/>
  <c r="AL86" i="10"/>
  <c r="AM86" i="10"/>
  <c r="AS86" i="10"/>
  <c r="AS67" i="10" s="1"/>
  <c r="AU86" i="10"/>
  <c r="AV86" i="10"/>
  <c r="AV67" i="10" s="1"/>
  <c r="AW86" i="10"/>
  <c r="AX86" i="10"/>
  <c r="AY86" i="10"/>
  <c r="BE86" i="10"/>
  <c r="BE67" i="10" s="1"/>
  <c r="BG86" i="10"/>
  <c r="BH86" i="10"/>
  <c r="BH67" i="10" s="1"/>
  <c r="BI86" i="10"/>
  <c r="BI67" i="10" s="1"/>
  <c r="BJ86" i="10"/>
  <c r="BK86" i="10"/>
  <c r="BQ86" i="10"/>
  <c r="BQ67" i="10" s="1"/>
  <c r="BS86" i="10"/>
  <c r="BT86" i="10"/>
  <c r="BT67" i="10" s="1"/>
  <c r="BV86" i="10"/>
  <c r="BW86" i="10"/>
  <c r="CC86" i="10"/>
  <c r="CC67" i="10" s="1"/>
  <c r="CE86" i="10"/>
  <c r="CF86" i="10"/>
  <c r="CF67" i="10" s="1"/>
  <c r="CG86" i="10"/>
  <c r="CH86" i="10"/>
  <c r="CH67" i="10" s="1"/>
  <c r="CI86" i="10"/>
  <c r="CI67" i="10" s="1"/>
  <c r="CO86" i="10"/>
  <c r="CO67" i="10" s="1"/>
  <c r="CQ86" i="10"/>
  <c r="CR86" i="10"/>
  <c r="CR67" i="10" s="1"/>
  <c r="CS86" i="10"/>
  <c r="CT86" i="10"/>
  <c r="CT67" i="10" s="1"/>
  <c r="CU86" i="10"/>
  <c r="CW86" i="10"/>
  <c r="DA86" i="10"/>
  <c r="DA67" i="10" s="1"/>
  <c r="DC86" i="10"/>
  <c r="DD86" i="10"/>
  <c r="DD67" i="10" s="1"/>
  <c r="DF86" i="10"/>
  <c r="DF67" i="10" s="1"/>
  <c r="DG86" i="10"/>
  <c r="DM86" i="10"/>
  <c r="DM67" i="10" s="1"/>
  <c r="DO86" i="10"/>
  <c r="DO67" i="10" s="1"/>
  <c r="DP86" i="10"/>
  <c r="DP67" i="10" s="1"/>
  <c r="DQ86" i="10"/>
  <c r="DR86" i="10"/>
  <c r="DR67" i="10" s="1"/>
  <c r="DS86" i="10"/>
  <c r="DU86" i="10"/>
  <c r="DY86" i="10"/>
  <c r="DY67" i="10" s="1"/>
  <c r="EA86" i="10"/>
  <c r="EB86" i="10"/>
  <c r="EB67" i="10" s="1"/>
  <c r="EC86" i="10"/>
  <c r="EC67" i="10" s="1"/>
  <c r="ED86" i="10"/>
  <c r="ED67" i="10" s="1"/>
  <c r="EE86" i="10"/>
  <c r="EK86" i="10"/>
  <c r="EK67" i="10" s="1"/>
  <c r="EM86" i="10"/>
  <c r="EN86" i="10"/>
  <c r="EN67" i="10" s="1"/>
  <c r="EO86" i="10"/>
  <c r="EP86" i="10"/>
  <c r="EQ86" i="10"/>
  <c r="EW86" i="10"/>
  <c r="EW67" i="10" s="1"/>
  <c r="EY86" i="10"/>
  <c r="EZ86" i="10"/>
  <c r="EZ67" i="10" s="1"/>
  <c r="FA86" i="10"/>
  <c r="FA67" i="10" s="1"/>
  <c r="FB86" i="10"/>
  <c r="FC86" i="10"/>
  <c r="FI86" i="10"/>
  <c r="FI67" i="10" s="1"/>
  <c r="FK86" i="10"/>
  <c r="FL86" i="10"/>
  <c r="FL67" i="10" s="1"/>
  <c r="FM86" i="10"/>
  <c r="FN86" i="10"/>
  <c r="FO86" i="10"/>
  <c r="FU86" i="10"/>
  <c r="FU67" i="10" s="1"/>
  <c r="FW86" i="10"/>
  <c r="FX86" i="10"/>
  <c r="FX67" i="10" s="1"/>
  <c r="FY86" i="10"/>
  <c r="FY67" i="10" s="1"/>
  <c r="FZ86" i="10"/>
  <c r="GA86" i="10"/>
  <c r="GA67" i="10" s="1"/>
  <c r="GG86" i="10"/>
  <c r="GG67" i="10" s="1"/>
  <c r="GI86" i="10"/>
  <c r="GJ86" i="10"/>
  <c r="GJ67" i="10" s="1"/>
  <c r="GK86" i="10"/>
  <c r="GL86" i="10"/>
  <c r="GM86" i="10"/>
  <c r="GM67" i="10" s="1"/>
  <c r="GS86" i="10"/>
  <c r="GS67" i="10" s="1"/>
  <c r="GU86" i="10"/>
  <c r="GV86" i="10"/>
  <c r="GV67" i="10" s="1"/>
  <c r="GW86" i="10"/>
  <c r="GW67" i="10" s="1"/>
  <c r="GX86" i="10"/>
  <c r="GY86" i="10"/>
  <c r="HE86" i="10"/>
  <c r="HE67" i="10" s="1"/>
  <c r="HG86" i="10"/>
  <c r="HH86" i="10"/>
  <c r="HH67" i="10" s="1"/>
  <c r="HJ86" i="10"/>
  <c r="HK86" i="10"/>
  <c r="HQ86" i="10"/>
  <c r="HQ67" i="10" s="1"/>
  <c r="HS86" i="10"/>
  <c r="HT86" i="10"/>
  <c r="HT67" i="10" s="1"/>
  <c r="HU86" i="10"/>
  <c r="HU67" i="10" s="1"/>
  <c r="HV86" i="10"/>
  <c r="HW86" i="10"/>
  <c r="HW67" i="10" s="1"/>
  <c r="IC86" i="10"/>
  <c r="IC67" i="10" s="1"/>
  <c r="IE86" i="10"/>
  <c r="IE67" i="10" s="1"/>
  <c r="IF86" i="10"/>
  <c r="IF67" i="10" s="1"/>
  <c r="IG86" i="10"/>
  <c r="IH86" i="10"/>
  <c r="II86" i="10"/>
  <c r="IO86" i="10"/>
  <c r="IO67" i="10" s="1"/>
  <c r="IQ86" i="10"/>
  <c r="IR86" i="10"/>
  <c r="IR67" i="10" s="1"/>
  <c r="IT86" i="10"/>
  <c r="IU86" i="10"/>
  <c r="IU67" i="10" s="1"/>
  <c r="JA86" i="10"/>
  <c r="JA67" i="10" s="1"/>
  <c r="JC86" i="10"/>
  <c r="JD86" i="10"/>
  <c r="JD67" i="10" s="1"/>
  <c r="JE86" i="10"/>
  <c r="JF86" i="10"/>
  <c r="JG86" i="10"/>
  <c r="JM86" i="10"/>
  <c r="JM67" i="10" s="1"/>
  <c r="JO86" i="10"/>
  <c r="JP86" i="10"/>
  <c r="JP67" i="10" s="1"/>
  <c r="JQ86" i="10"/>
  <c r="JR86" i="10"/>
  <c r="JS86" i="10"/>
  <c r="JY86" i="10"/>
  <c r="JY67" i="10" s="1"/>
  <c r="KA86" i="10"/>
  <c r="KB86" i="10"/>
  <c r="KB67" i="10" s="1"/>
  <c r="KC86" i="10"/>
  <c r="KD86" i="10"/>
  <c r="KE86" i="10"/>
  <c r="KK86" i="10"/>
  <c r="KK67" i="10" s="1"/>
  <c r="KM86" i="10"/>
  <c r="KN86" i="10"/>
  <c r="KN67" i="10" s="1"/>
  <c r="KO86" i="10"/>
  <c r="KP86" i="10"/>
  <c r="KQ86" i="10"/>
  <c r="KW86" i="10"/>
  <c r="KW67" i="10" s="1"/>
  <c r="KY86" i="10"/>
  <c r="KZ86" i="10"/>
  <c r="KZ67" i="10" s="1"/>
  <c r="LA86" i="10"/>
  <c r="LA67" i="10" s="1"/>
  <c r="LB86" i="10"/>
  <c r="LC86" i="10"/>
  <c r="LI86" i="10"/>
  <c r="LI67" i="10" s="1"/>
  <c r="LK86" i="10"/>
  <c r="LL86" i="10"/>
  <c r="LL67" i="10" s="1"/>
  <c r="LM86" i="10"/>
  <c r="LN86" i="10"/>
  <c r="LO86" i="10"/>
  <c r="LU86" i="10"/>
  <c r="LU67" i="10" s="1"/>
  <c r="LW86" i="10"/>
  <c r="LX86" i="10"/>
  <c r="LX67" i="10" s="1"/>
  <c r="LY86" i="10"/>
  <c r="LZ86" i="10"/>
  <c r="MA86" i="10"/>
  <c r="MA67" i="10" s="1"/>
  <c r="MG86" i="10"/>
  <c r="MG67" i="10" s="1"/>
  <c r="MI86" i="10"/>
  <c r="MJ86" i="10"/>
  <c r="MJ67" i="10" s="1"/>
  <c r="MK86" i="10"/>
  <c r="ML86" i="10"/>
  <c r="MM86" i="10"/>
  <c r="MS86" i="10"/>
  <c r="MS67" i="10" s="1"/>
  <c r="MU86" i="10"/>
  <c r="MV86" i="10"/>
  <c r="MV67" i="10" s="1"/>
  <c r="MX86" i="10"/>
  <c r="MY86" i="10"/>
  <c r="K87" i="10"/>
  <c r="M87" i="10"/>
  <c r="N87" i="10"/>
  <c r="O87" i="10"/>
  <c r="O68" i="10" s="1"/>
  <c r="P87" i="10"/>
  <c r="Q87" i="10"/>
  <c r="W87" i="10"/>
  <c r="Y87" i="10"/>
  <c r="Y68" i="10" s="1"/>
  <c r="Z87" i="10"/>
  <c r="Z68" i="10" s="1"/>
  <c r="AA87" i="10"/>
  <c r="AA68" i="10" s="1"/>
  <c r="AB87" i="10"/>
  <c r="AB68" i="10" s="1"/>
  <c r="AC87" i="10"/>
  <c r="AI87" i="10"/>
  <c r="AK87" i="10"/>
  <c r="AL87" i="10"/>
  <c r="AN87" i="10"/>
  <c r="AO87" i="10"/>
  <c r="AU87" i="10"/>
  <c r="AW87" i="10"/>
  <c r="AX87" i="10"/>
  <c r="AY87" i="10"/>
  <c r="AZ87" i="10"/>
  <c r="BA87" i="10"/>
  <c r="BG87" i="10"/>
  <c r="BI87" i="10"/>
  <c r="BJ87" i="10"/>
  <c r="BK87" i="10"/>
  <c r="BL87" i="10"/>
  <c r="BL68" i="10" s="1"/>
  <c r="BM87" i="10"/>
  <c r="BS87" i="10"/>
  <c r="BU87" i="10"/>
  <c r="BV87" i="10"/>
  <c r="BW87" i="10"/>
  <c r="BX87" i="10"/>
  <c r="BY87" i="10"/>
  <c r="CE87" i="10"/>
  <c r="CG87" i="10"/>
  <c r="CH87" i="10"/>
  <c r="CI87" i="10"/>
  <c r="CJ87" i="10"/>
  <c r="CK87" i="10"/>
  <c r="CQ87" i="10"/>
  <c r="CQ68" i="10" s="1"/>
  <c r="CS87" i="10"/>
  <c r="CT87" i="10"/>
  <c r="CU87" i="10"/>
  <c r="CU68" i="10" s="1"/>
  <c r="CV87" i="10"/>
  <c r="CW87" i="10"/>
  <c r="DC87" i="10"/>
  <c r="DE87" i="10"/>
  <c r="DF87" i="10"/>
  <c r="DG87" i="10"/>
  <c r="DH87" i="10"/>
  <c r="DI87" i="10"/>
  <c r="DI68" i="10" s="1"/>
  <c r="DO87" i="10"/>
  <c r="DO68" i="10" s="1"/>
  <c r="DQ87" i="10"/>
  <c r="DQ68" i="10" s="1"/>
  <c r="DR87" i="10"/>
  <c r="DR68" i="10" s="1"/>
  <c r="DS87" i="10"/>
  <c r="DS68" i="10" s="1"/>
  <c r="DT87" i="10"/>
  <c r="DU87" i="10"/>
  <c r="DU68" i="10" s="1"/>
  <c r="EA87" i="10"/>
  <c r="EC87" i="10"/>
  <c r="ED87" i="10"/>
  <c r="EE87" i="10"/>
  <c r="EF87" i="10"/>
  <c r="EF68" i="10" s="1"/>
  <c r="EG87" i="10"/>
  <c r="EM87" i="10"/>
  <c r="EO87" i="10"/>
  <c r="EP87" i="10"/>
  <c r="ER87" i="10"/>
  <c r="ER68" i="10" s="1"/>
  <c r="ES87" i="10"/>
  <c r="EY87" i="10"/>
  <c r="FA87" i="10"/>
  <c r="FB87" i="10"/>
  <c r="FC87" i="10"/>
  <c r="FD87" i="10"/>
  <c r="FE87" i="10"/>
  <c r="FE68" i="10" s="1"/>
  <c r="FK87" i="10"/>
  <c r="FM87" i="10"/>
  <c r="FN87" i="10"/>
  <c r="FO87" i="10"/>
  <c r="FP87" i="10"/>
  <c r="FQ87" i="10"/>
  <c r="FW87" i="10"/>
  <c r="FY87" i="10"/>
  <c r="FZ87" i="10"/>
  <c r="GB87" i="10"/>
  <c r="GC87" i="10"/>
  <c r="GI87" i="10"/>
  <c r="GK87" i="10"/>
  <c r="GL87" i="10"/>
  <c r="GM87" i="10"/>
  <c r="GN87" i="10"/>
  <c r="GO87" i="10"/>
  <c r="GU87" i="10"/>
  <c r="GU68" i="10" s="1"/>
  <c r="GW87" i="10"/>
  <c r="GX87" i="10"/>
  <c r="GY87" i="10"/>
  <c r="GZ87" i="10"/>
  <c r="HA87" i="10"/>
  <c r="HG87" i="10"/>
  <c r="HI87" i="10"/>
  <c r="HJ87" i="10"/>
  <c r="HK87" i="10"/>
  <c r="HL87" i="10"/>
  <c r="HM87" i="10"/>
  <c r="HS87" i="10"/>
  <c r="HU87" i="10"/>
  <c r="HV87" i="10"/>
  <c r="HW87" i="10"/>
  <c r="HX87" i="10"/>
  <c r="HY87" i="10"/>
  <c r="IE87" i="10"/>
  <c r="IE68" i="10" s="1"/>
  <c r="IG87" i="10"/>
  <c r="IH87" i="10"/>
  <c r="II87" i="10"/>
  <c r="II68" i="10" s="1"/>
  <c r="IJ87" i="10"/>
  <c r="IK87" i="10"/>
  <c r="IQ87" i="10"/>
  <c r="IQ68" i="10" s="1"/>
  <c r="IS87" i="10"/>
  <c r="IT87" i="10"/>
  <c r="IU87" i="10"/>
  <c r="IV87" i="10"/>
  <c r="IW87" i="10"/>
  <c r="JC87" i="10"/>
  <c r="JE87" i="10"/>
  <c r="JF87" i="10"/>
  <c r="JF68" i="10" s="1"/>
  <c r="JG87" i="10"/>
  <c r="JH87" i="10"/>
  <c r="JH68" i="10" s="1"/>
  <c r="JI87" i="10"/>
  <c r="JO87" i="10"/>
  <c r="JO68" i="10" s="1"/>
  <c r="JQ87" i="10"/>
  <c r="JR87" i="10"/>
  <c r="JS87" i="10"/>
  <c r="JT87" i="10"/>
  <c r="JU87" i="10"/>
  <c r="KA87" i="10"/>
  <c r="KC87" i="10"/>
  <c r="KC68" i="10" s="1"/>
  <c r="KD87" i="10"/>
  <c r="KE87" i="10"/>
  <c r="KF87" i="10"/>
  <c r="KG87" i="10"/>
  <c r="KG68" i="10" s="1"/>
  <c r="KM87" i="10"/>
  <c r="KO87" i="10"/>
  <c r="KP87" i="10"/>
  <c r="KQ87" i="10"/>
  <c r="KR87" i="10"/>
  <c r="KS87" i="10"/>
  <c r="KS68" i="10" s="1"/>
  <c r="KY87" i="10"/>
  <c r="LA87" i="10"/>
  <c r="LA68" i="10" s="1"/>
  <c r="LB87" i="10"/>
  <c r="LC87" i="10"/>
  <c r="LD87" i="10"/>
  <c r="LE87" i="10"/>
  <c r="LK87" i="10"/>
  <c r="LM87" i="10"/>
  <c r="LN87" i="10"/>
  <c r="LP87" i="10"/>
  <c r="LQ87" i="10"/>
  <c r="LW87" i="10"/>
  <c r="LY87" i="10"/>
  <c r="LZ87" i="10"/>
  <c r="LZ68" i="10" s="1"/>
  <c r="MA87" i="10"/>
  <c r="MA68" i="10" s="1"/>
  <c r="MB87" i="10"/>
  <c r="MC87" i="10"/>
  <c r="MI87" i="10"/>
  <c r="MI68" i="10" s="1"/>
  <c r="MK87" i="10"/>
  <c r="ML87" i="10"/>
  <c r="MN87" i="10"/>
  <c r="MO87" i="10"/>
  <c r="MO68" i="10" s="1"/>
  <c r="MU87" i="10"/>
  <c r="MW87" i="10"/>
  <c r="MX87" i="10"/>
  <c r="MY87" i="10"/>
  <c r="MZ87" i="10"/>
  <c r="MZ68" i="10" s="1"/>
  <c r="NA87" i="10"/>
  <c r="NA68" i="10" s="1"/>
  <c r="M88" i="10"/>
  <c r="O88" i="10"/>
  <c r="P88" i="10"/>
  <c r="Q88" i="10"/>
  <c r="R88" i="10"/>
  <c r="R69" i="10" s="1"/>
  <c r="S88" i="10"/>
  <c r="S69" i="10" s="1"/>
  <c r="Y88" i="10"/>
  <c r="AA88" i="10"/>
  <c r="AA69" i="10" s="1"/>
  <c r="AB88" i="10"/>
  <c r="AC88" i="10"/>
  <c r="AC69" i="10" s="1"/>
  <c r="AD88" i="10"/>
  <c r="AD69" i="10" s="1"/>
  <c r="AE88" i="10"/>
  <c r="AE69" i="10" s="1"/>
  <c r="AK88" i="10"/>
  <c r="AK69" i="10" s="1"/>
  <c r="AM88" i="10"/>
  <c r="AM69" i="10" s="1"/>
  <c r="AN88" i="10"/>
  <c r="AO88" i="10"/>
  <c r="AP88" i="10"/>
  <c r="AP69" i="10" s="1"/>
  <c r="AQ88" i="10"/>
  <c r="AQ69" i="10" s="1"/>
  <c r="AW88" i="10"/>
  <c r="AY88" i="10"/>
  <c r="AZ88" i="10"/>
  <c r="AZ69" i="10" s="1"/>
  <c r="BA88" i="10"/>
  <c r="BB88" i="10"/>
  <c r="BB69" i="10" s="1"/>
  <c r="BC88" i="10"/>
  <c r="BC69" i="10" s="1"/>
  <c r="BI88" i="10"/>
  <c r="BK88" i="10"/>
  <c r="BL88" i="10"/>
  <c r="BM88" i="10"/>
  <c r="BN88" i="10"/>
  <c r="BN69" i="10" s="1"/>
  <c r="BO88" i="10"/>
  <c r="BO69" i="10" s="1"/>
  <c r="BU88" i="10"/>
  <c r="BW88" i="10"/>
  <c r="BX88" i="10"/>
  <c r="BY88" i="10"/>
  <c r="BZ88" i="10"/>
  <c r="BZ69" i="10" s="1"/>
  <c r="CA88" i="10"/>
  <c r="CA69" i="10" s="1"/>
  <c r="CG88" i="10"/>
  <c r="CI88" i="10"/>
  <c r="CJ88" i="10"/>
  <c r="CL88" i="10"/>
  <c r="CL69" i="10" s="1"/>
  <c r="CM88" i="10"/>
  <c r="CM69" i="10" s="1"/>
  <c r="CS88" i="10"/>
  <c r="CS69" i="10" s="1"/>
  <c r="CU88" i="10"/>
  <c r="CV88" i="10"/>
  <c r="CV69" i="10" s="1"/>
  <c r="CX88" i="10"/>
  <c r="CX69" i="10" s="1"/>
  <c r="CY88" i="10"/>
  <c r="CY69" i="10" s="1"/>
  <c r="DE88" i="10"/>
  <c r="DE69" i="10" s="1"/>
  <c r="DG88" i="10"/>
  <c r="DH88" i="10"/>
  <c r="DI88" i="10"/>
  <c r="DI69" i="10" s="1"/>
  <c r="DJ88" i="10"/>
  <c r="DJ69" i="10" s="1"/>
  <c r="DK88" i="10"/>
  <c r="DK69" i="10" s="1"/>
  <c r="DQ88" i="10"/>
  <c r="DS88" i="10"/>
  <c r="DT88" i="10"/>
  <c r="DU88" i="10"/>
  <c r="DU69" i="10" s="1"/>
  <c r="DV88" i="10"/>
  <c r="DV69" i="10" s="1"/>
  <c r="DW88" i="10"/>
  <c r="DW69" i="10" s="1"/>
  <c r="EC88" i="10"/>
  <c r="EE88" i="10"/>
  <c r="EF88" i="10"/>
  <c r="EG88" i="10"/>
  <c r="EH88" i="10"/>
  <c r="EH69" i="10" s="1"/>
  <c r="EI88" i="10"/>
  <c r="EI69" i="10" s="1"/>
  <c r="EO88" i="10"/>
  <c r="EQ88" i="10"/>
  <c r="ER88" i="10"/>
  <c r="ES88" i="10"/>
  <c r="ES69" i="10" s="1"/>
  <c r="ET88" i="10"/>
  <c r="ET69" i="10" s="1"/>
  <c r="EU88" i="10"/>
  <c r="EU69" i="10" s="1"/>
  <c r="FA88" i="10"/>
  <c r="FC88" i="10"/>
  <c r="FD88" i="10"/>
  <c r="FE88" i="10"/>
  <c r="FF88" i="10"/>
  <c r="FF69" i="10" s="1"/>
  <c r="FG88" i="10"/>
  <c r="FG69" i="10" s="1"/>
  <c r="FM88" i="10"/>
  <c r="FO88" i="10"/>
  <c r="FP88" i="10"/>
  <c r="FQ88" i="10"/>
  <c r="FQ69" i="10" s="1"/>
  <c r="FR88" i="10"/>
  <c r="FR69" i="10" s="1"/>
  <c r="FS88" i="10"/>
  <c r="FS69" i="10" s="1"/>
  <c r="FY88" i="10"/>
  <c r="FY69" i="10" s="1"/>
  <c r="GA88" i="10"/>
  <c r="GA69" i="10" s="1"/>
  <c r="GB88" i="10"/>
  <c r="GB69" i="10" s="1"/>
  <c r="GD88" i="10"/>
  <c r="GD69" i="10" s="1"/>
  <c r="GE88" i="10"/>
  <c r="GE69" i="10" s="1"/>
  <c r="GK88" i="10"/>
  <c r="GM88" i="10"/>
  <c r="GN88" i="10"/>
  <c r="GO88" i="10"/>
  <c r="GO69" i="10" s="1"/>
  <c r="GP88" i="10"/>
  <c r="GP69" i="10" s="1"/>
  <c r="GQ88" i="10"/>
  <c r="GQ69" i="10" s="1"/>
  <c r="GW88" i="10"/>
  <c r="GW69" i="10" s="1"/>
  <c r="GY88" i="10"/>
  <c r="GZ88" i="10"/>
  <c r="HB88" i="10"/>
  <c r="HB69" i="10" s="1"/>
  <c r="HC88" i="10"/>
  <c r="HC69" i="10" s="1"/>
  <c r="HI88" i="10"/>
  <c r="HK88" i="10"/>
  <c r="HL88" i="10"/>
  <c r="HM88" i="10"/>
  <c r="HN88" i="10"/>
  <c r="HN69" i="10" s="1"/>
  <c r="HO88" i="10"/>
  <c r="HO69" i="10" s="1"/>
  <c r="HU88" i="10"/>
  <c r="HU69" i="10" s="1"/>
  <c r="HW88" i="10"/>
  <c r="HX88" i="10"/>
  <c r="HZ88" i="10"/>
  <c r="HZ69" i="10" s="1"/>
  <c r="IA88" i="10"/>
  <c r="IA69" i="10" s="1"/>
  <c r="IG88" i="10"/>
  <c r="II88" i="10"/>
  <c r="IJ88" i="10"/>
  <c r="IK88" i="10"/>
  <c r="IL88" i="10"/>
  <c r="IL69" i="10" s="1"/>
  <c r="IM88" i="10"/>
  <c r="IM69" i="10" s="1"/>
  <c r="IS88" i="10"/>
  <c r="IU88" i="10"/>
  <c r="IV88" i="10"/>
  <c r="IV69" i="10" s="1"/>
  <c r="IW88" i="10"/>
  <c r="IX88" i="10"/>
  <c r="IX69" i="10" s="1"/>
  <c r="IY88" i="10"/>
  <c r="IY69" i="10" s="1"/>
  <c r="JE88" i="10"/>
  <c r="JG88" i="10"/>
  <c r="JH88" i="10"/>
  <c r="JI88" i="10"/>
  <c r="JJ88" i="10"/>
  <c r="JJ69" i="10" s="1"/>
  <c r="JK88" i="10"/>
  <c r="JK69" i="10" s="1"/>
  <c r="JQ88" i="10"/>
  <c r="JQ69" i="10" s="1"/>
  <c r="JS88" i="10"/>
  <c r="JT88" i="10"/>
  <c r="JT69" i="10" s="1"/>
  <c r="JU88" i="10"/>
  <c r="JU69" i="10" s="1"/>
  <c r="JV88" i="10"/>
  <c r="JV69" i="10" s="1"/>
  <c r="JW88" i="10"/>
  <c r="JW69" i="10" s="1"/>
  <c r="KC88" i="10"/>
  <c r="KE88" i="10"/>
  <c r="KF88" i="10"/>
  <c r="KG88" i="10"/>
  <c r="KH88" i="10"/>
  <c r="KH69" i="10" s="1"/>
  <c r="KI88" i="10"/>
  <c r="KI69" i="10" s="1"/>
  <c r="KO88" i="10"/>
  <c r="KQ88" i="10"/>
  <c r="KR88" i="10"/>
  <c r="KR69" i="10" s="1"/>
  <c r="KT88" i="10"/>
  <c r="KT69" i="10" s="1"/>
  <c r="KU88" i="10"/>
  <c r="KU69" i="10" s="1"/>
  <c r="LA88" i="10"/>
  <c r="LC88" i="10"/>
  <c r="LD88" i="10"/>
  <c r="LF88" i="10"/>
  <c r="LG88" i="10"/>
  <c r="LG69" i="10" s="1"/>
  <c r="LM88" i="10"/>
  <c r="LM69" i="10" s="1"/>
  <c r="LO88" i="10"/>
  <c r="LP88" i="10"/>
  <c r="LQ88" i="10"/>
  <c r="LR88" i="10"/>
  <c r="LR69" i="10" s="1"/>
  <c r="LS88" i="10"/>
  <c r="LS69" i="10" s="1"/>
  <c r="LY88" i="10"/>
  <c r="LY69" i="10" s="1"/>
  <c r="MA88" i="10"/>
  <c r="MB88" i="10"/>
  <c r="MC88" i="10"/>
  <c r="MD88" i="10"/>
  <c r="MD69" i="10" s="1"/>
  <c r="ME88" i="10"/>
  <c r="ME69" i="10" s="1"/>
  <c r="MK88" i="10"/>
  <c r="MM88" i="10"/>
  <c r="MN88" i="10"/>
  <c r="MN69" i="10" s="1"/>
  <c r="MO88" i="10"/>
  <c r="MO69" i="10" s="1"/>
  <c r="MP88" i="10"/>
  <c r="MP69" i="10" s="1"/>
  <c r="MQ88" i="10"/>
  <c r="MQ69" i="10" s="1"/>
  <c r="MW88" i="10"/>
  <c r="MY88" i="10"/>
  <c r="MZ88" i="10"/>
  <c r="NA88" i="10"/>
  <c r="NB88" i="10"/>
  <c r="NB69" i="10" s="1"/>
  <c r="NC88" i="10"/>
  <c r="NC69" i="10" s="1"/>
  <c r="O89" i="10"/>
  <c r="Q89" i="10"/>
  <c r="R89" i="10"/>
  <c r="R70" i="10" s="1"/>
  <c r="S89" i="10"/>
  <c r="S70" i="10" s="1"/>
  <c r="T89" i="10"/>
  <c r="T70" i="10" s="1"/>
  <c r="U89" i="10"/>
  <c r="U70" i="10" s="1"/>
  <c r="AA89" i="10"/>
  <c r="AC89" i="10"/>
  <c r="AD89" i="10"/>
  <c r="AD70" i="10" s="1"/>
  <c r="AF89" i="10"/>
  <c r="AF70" i="10" s="1"/>
  <c r="AG89" i="10"/>
  <c r="AG70" i="10" s="1"/>
  <c r="AM89" i="10"/>
  <c r="AO89" i="10"/>
  <c r="AP89" i="10"/>
  <c r="AP70" i="10" s="1"/>
  <c r="AR89" i="10"/>
  <c r="AR70" i="10" s="1"/>
  <c r="AS89" i="10"/>
  <c r="AS70" i="10" s="1"/>
  <c r="AY89" i="10"/>
  <c r="BA89" i="10"/>
  <c r="BA70" i="10" s="1"/>
  <c r="BB89" i="10"/>
  <c r="BB70" i="10" s="1"/>
  <c r="BC89" i="10"/>
  <c r="BC70" i="10" s="1"/>
  <c r="BD89" i="10"/>
  <c r="BD70" i="10" s="1"/>
  <c r="BE89" i="10"/>
  <c r="BE70" i="10" s="1"/>
  <c r="BK89" i="10"/>
  <c r="BM89" i="10"/>
  <c r="BN89" i="10"/>
  <c r="BN70" i="10" s="1"/>
  <c r="BO89" i="10"/>
  <c r="BO70" i="10" s="1"/>
  <c r="BP89" i="10"/>
  <c r="BP70" i="10" s="1"/>
  <c r="BQ89" i="10"/>
  <c r="BQ70" i="10" s="1"/>
  <c r="BW89" i="10"/>
  <c r="BW70" i="10" s="1"/>
  <c r="BY89" i="10"/>
  <c r="BZ89" i="10"/>
  <c r="BZ70" i="10" s="1"/>
  <c r="CA89" i="10"/>
  <c r="CA70" i="10" s="1"/>
  <c r="CB89" i="10"/>
  <c r="CB70" i="10" s="1"/>
  <c r="CC89" i="10"/>
  <c r="CC70" i="10" s="1"/>
  <c r="CI89" i="10"/>
  <c r="CK89" i="10"/>
  <c r="CL89" i="10"/>
  <c r="CL70" i="10" s="1"/>
  <c r="CM89" i="10"/>
  <c r="CM70" i="10" s="1"/>
  <c r="CN89" i="10"/>
  <c r="CN70" i="10" s="1"/>
  <c r="CO89" i="10"/>
  <c r="CO70" i="10" s="1"/>
  <c r="CU89" i="10"/>
  <c r="CW89" i="10"/>
  <c r="CX89" i="10"/>
  <c r="CX70" i="10" s="1"/>
  <c r="CY89" i="10"/>
  <c r="CY70" i="10" s="1"/>
  <c r="CZ89" i="10"/>
  <c r="CZ70" i="10" s="1"/>
  <c r="DA89" i="10"/>
  <c r="DA70" i="10" s="1"/>
  <c r="DG89" i="10"/>
  <c r="DI89" i="10"/>
  <c r="DI70" i="10" s="1"/>
  <c r="DJ89" i="10"/>
  <c r="DJ70" i="10" s="1"/>
  <c r="DK89" i="10"/>
  <c r="DK70" i="10" s="1"/>
  <c r="DL89" i="10"/>
  <c r="DL70" i="10" s="1"/>
  <c r="DM89" i="10"/>
  <c r="DM70" i="10" s="1"/>
  <c r="DS89" i="10"/>
  <c r="DS70" i="10" s="1"/>
  <c r="DU89" i="10"/>
  <c r="DU70" i="10" s="1"/>
  <c r="DV89" i="10"/>
  <c r="DV70" i="10" s="1"/>
  <c r="DW89" i="10"/>
  <c r="DW70" i="10" s="1"/>
  <c r="DX89" i="10"/>
  <c r="DX70" i="10" s="1"/>
  <c r="DY89" i="10"/>
  <c r="DY70" i="10" s="1"/>
  <c r="EE89" i="10"/>
  <c r="EG89" i="10"/>
  <c r="EG70" i="10" s="1"/>
  <c r="EH89" i="10"/>
  <c r="EH70" i="10" s="1"/>
  <c r="EJ89" i="10"/>
  <c r="EJ70" i="10" s="1"/>
  <c r="EK89" i="10"/>
  <c r="EK70" i="10" s="1"/>
  <c r="EQ89" i="10"/>
  <c r="ES89" i="10"/>
  <c r="ES70" i="10" s="1"/>
  <c r="ET89" i="10"/>
  <c r="ET70" i="10" s="1"/>
  <c r="EU89" i="10"/>
  <c r="EU70" i="10" s="1"/>
  <c r="EV89" i="10"/>
  <c r="EV70" i="10" s="1"/>
  <c r="EW89" i="10"/>
  <c r="EW70" i="10" s="1"/>
  <c r="FC89" i="10"/>
  <c r="FE89" i="10"/>
  <c r="FF89" i="10"/>
  <c r="FF70" i="10" s="1"/>
  <c r="FH89" i="10"/>
  <c r="FH70" i="10" s="1"/>
  <c r="FI89" i="10"/>
  <c r="FI70" i="10" s="1"/>
  <c r="FO89" i="10"/>
  <c r="FQ89" i="10"/>
  <c r="FQ70" i="10" s="1"/>
  <c r="FR89" i="10"/>
  <c r="FR70" i="10" s="1"/>
  <c r="FS89" i="10"/>
  <c r="FS70" i="10" s="1"/>
  <c r="FT89" i="10"/>
  <c r="FT70" i="10" s="1"/>
  <c r="FU89" i="10"/>
  <c r="FU70" i="10" s="1"/>
  <c r="GA89" i="10"/>
  <c r="GC89" i="10"/>
  <c r="GC70" i="10" s="1"/>
  <c r="GD89" i="10"/>
  <c r="GD70" i="10" s="1"/>
  <c r="GE89" i="10"/>
  <c r="GE70" i="10" s="1"/>
  <c r="GF89" i="10"/>
  <c r="GF70" i="10" s="1"/>
  <c r="GG89" i="10"/>
  <c r="GG70" i="10" s="1"/>
  <c r="GM89" i="10"/>
  <c r="GM70" i="10" s="1"/>
  <c r="GO89" i="10"/>
  <c r="GO70" i="10" s="1"/>
  <c r="GP89" i="10"/>
  <c r="GP70" i="10" s="1"/>
  <c r="GQ89" i="10"/>
  <c r="GQ70" i="10" s="1"/>
  <c r="GR89" i="10"/>
  <c r="GR70" i="10" s="1"/>
  <c r="GS89" i="10"/>
  <c r="GS70" i="10" s="1"/>
  <c r="GU89" i="10"/>
  <c r="GY89" i="10"/>
  <c r="HA89" i="10"/>
  <c r="HB89" i="10"/>
  <c r="HB70" i="10" s="1"/>
  <c r="HC89" i="10"/>
  <c r="HC70" i="10" s="1"/>
  <c r="HD89" i="10"/>
  <c r="HD70" i="10" s="1"/>
  <c r="HE89" i="10"/>
  <c r="HE70" i="10" s="1"/>
  <c r="HK89" i="10"/>
  <c r="HK70" i="10" s="1"/>
  <c r="HM89" i="10"/>
  <c r="HM70" i="10" s="1"/>
  <c r="HN89" i="10"/>
  <c r="HN70" i="10" s="1"/>
  <c r="HO89" i="10"/>
  <c r="HO70" i="10" s="1"/>
  <c r="HP89" i="10"/>
  <c r="HP70" i="10" s="1"/>
  <c r="HQ89" i="10"/>
  <c r="HQ70" i="10" s="1"/>
  <c r="HW89" i="10"/>
  <c r="HY89" i="10"/>
  <c r="HZ89" i="10"/>
  <c r="HZ70" i="10" s="1"/>
  <c r="IB89" i="10"/>
  <c r="IB70" i="10" s="1"/>
  <c r="IC89" i="10"/>
  <c r="IC70" i="10" s="1"/>
  <c r="II89" i="10"/>
  <c r="IK89" i="10"/>
  <c r="IK70" i="10" s="1"/>
  <c r="IL89" i="10"/>
  <c r="IL70" i="10" s="1"/>
  <c r="IN89" i="10"/>
  <c r="IN70" i="10" s="1"/>
  <c r="IO89" i="10"/>
  <c r="IO70" i="10" s="1"/>
  <c r="IU89" i="10"/>
  <c r="IW89" i="10"/>
  <c r="IX89" i="10"/>
  <c r="IX70" i="10" s="1"/>
  <c r="IY89" i="10"/>
  <c r="IY70" i="10" s="1"/>
  <c r="IZ89" i="10"/>
  <c r="IZ70" i="10" s="1"/>
  <c r="JA89" i="10"/>
  <c r="JA70" i="10" s="1"/>
  <c r="JG89" i="10"/>
  <c r="JI89" i="10"/>
  <c r="JI70" i="10" s="1"/>
  <c r="JJ89" i="10"/>
  <c r="JJ70" i="10" s="1"/>
  <c r="JL89" i="10"/>
  <c r="JL70" i="10" s="1"/>
  <c r="JM89" i="10"/>
  <c r="JM70" i="10" s="1"/>
  <c r="JS89" i="10"/>
  <c r="JU89" i="10"/>
  <c r="JV89" i="10"/>
  <c r="JV70" i="10" s="1"/>
  <c r="JX89" i="10"/>
  <c r="JX70" i="10" s="1"/>
  <c r="JY89" i="10"/>
  <c r="JY70" i="10" s="1"/>
  <c r="KE89" i="10"/>
  <c r="KG89" i="10"/>
  <c r="KG70" i="10" s="1"/>
  <c r="KH89" i="10"/>
  <c r="KH70" i="10" s="1"/>
  <c r="KI89" i="10"/>
  <c r="KI70" i="10" s="1"/>
  <c r="KJ89" i="10"/>
  <c r="KJ70" i="10" s="1"/>
  <c r="KK89" i="10"/>
  <c r="KK70" i="10" s="1"/>
  <c r="KQ89" i="10"/>
  <c r="KS89" i="10"/>
  <c r="KT89" i="10"/>
  <c r="KT70" i="10" s="1"/>
  <c r="KU89" i="10"/>
  <c r="KV89" i="10"/>
  <c r="KV70" i="10" s="1"/>
  <c r="KW89" i="10"/>
  <c r="KW70" i="10" s="1"/>
  <c r="LC89" i="10"/>
  <c r="LE89" i="10"/>
  <c r="LF89" i="10"/>
  <c r="LF70" i="10" s="1"/>
  <c r="LG89" i="10"/>
  <c r="LG70" i="10" s="1"/>
  <c r="LH89" i="10"/>
  <c r="LH70" i="10" s="1"/>
  <c r="LI89" i="10"/>
  <c r="LI70" i="10" s="1"/>
  <c r="LO89" i="10"/>
  <c r="LQ89" i="10"/>
  <c r="LR89" i="10"/>
  <c r="LR70" i="10" s="1"/>
  <c r="LS89" i="10"/>
  <c r="LS70" i="10" s="1"/>
  <c r="LT89" i="10"/>
  <c r="LT70" i="10" s="1"/>
  <c r="LU89" i="10"/>
  <c r="LU70" i="10" s="1"/>
  <c r="LV89" i="10"/>
  <c r="LV70" i="10" s="1"/>
  <c r="MA89" i="10"/>
  <c r="MC89" i="10"/>
  <c r="MD89" i="10"/>
  <c r="MD70" i="10" s="1"/>
  <c r="ME89" i="10"/>
  <c r="ME70" i="10" s="1"/>
  <c r="MF89" i="10"/>
  <c r="MF70" i="10" s="1"/>
  <c r="MG89" i="10"/>
  <c r="MG70" i="10" s="1"/>
  <c r="MM89" i="10"/>
  <c r="MO89" i="10"/>
  <c r="MO70" i="10" s="1"/>
  <c r="MP89" i="10"/>
  <c r="MP70" i="10" s="1"/>
  <c r="MR89" i="10"/>
  <c r="MR70" i="10" s="1"/>
  <c r="MS89" i="10"/>
  <c r="MS70" i="10" s="1"/>
  <c r="MY89" i="10"/>
  <c r="NA89" i="10"/>
  <c r="NB89" i="10"/>
  <c r="NB70" i="10" s="1"/>
  <c r="NC89" i="10"/>
  <c r="NC70" i="10" s="1"/>
  <c r="ND89" i="10"/>
  <c r="ND70" i="10" s="1"/>
  <c r="K90" i="10"/>
  <c r="Q90" i="10"/>
  <c r="S90" i="10"/>
  <c r="S71" i="10" s="1"/>
  <c r="T90" i="10"/>
  <c r="T71" i="10" s="1"/>
  <c r="U90" i="10"/>
  <c r="U71" i="10" s="1"/>
  <c r="V90" i="10"/>
  <c r="V71" i="10" s="1"/>
  <c r="W90" i="10"/>
  <c r="AC90" i="10"/>
  <c r="AE90" i="10"/>
  <c r="AE71" i="10" s="1"/>
  <c r="AF90" i="10"/>
  <c r="AF71" i="10" s="1"/>
  <c r="AG90" i="10"/>
  <c r="AG71" i="10" s="1"/>
  <c r="AH90" i="10"/>
  <c r="AH71" i="10" s="1"/>
  <c r="AI90" i="10"/>
  <c r="AO90" i="10"/>
  <c r="AO71" i="10" s="1"/>
  <c r="AQ90" i="10"/>
  <c r="AQ71" i="10" s="1"/>
  <c r="AR90" i="10"/>
  <c r="AR71" i="10" s="1"/>
  <c r="AS90" i="10"/>
  <c r="AS71" i="10" s="1"/>
  <c r="AT90" i="10"/>
  <c r="AT71" i="10" s="1"/>
  <c r="AU90" i="10"/>
  <c r="BA90" i="10"/>
  <c r="BC90" i="10"/>
  <c r="BC71" i="10" s="1"/>
  <c r="BD90" i="10"/>
  <c r="BD71" i="10" s="1"/>
  <c r="BF90" i="10"/>
  <c r="BF71" i="10" s="1"/>
  <c r="BG90" i="10"/>
  <c r="BG71" i="10" s="1"/>
  <c r="BM90" i="10"/>
  <c r="BO90" i="10"/>
  <c r="BO71" i="10" s="1"/>
  <c r="BP90" i="10"/>
  <c r="BP71" i="10" s="1"/>
  <c r="BQ90" i="10"/>
  <c r="BQ71" i="10" s="1"/>
  <c r="BR90" i="10"/>
  <c r="BR71" i="10" s="1"/>
  <c r="BS90" i="10"/>
  <c r="BY90" i="10"/>
  <c r="CA90" i="10"/>
  <c r="CA71" i="10" s="1"/>
  <c r="CB90" i="10"/>
  <c r="CB71" i="10" s="1"/>
  <c r="CC90" i="10"/>
  <c r="CC71" i="10" s="1"/>
  <c r="CD90" i="10"/>
  <c r="CD71" i="10" s="1"/>
  <c r="CE90" i="10"/>
  <c r="CE71" i="10" s="1"/>
  <c r="CK90" i="10"/>
  <c r="CM90" i="10"/>
  <c r="CM71" i="10" s="1"/>
  <c r="CN90" i="10"/>
  <c r="CN71" i="10" s="1"/>
  <c r="CO90" i="10"/>
  <c r="CO71" i="10" s="1"/>
  <c r="CP90" i="10"/>
  <c r="CP71" i="10" s="1"/>
  <c r="CQ90" i="10"/>
  <c r="CW90" i="10"/>
  <c r="CY90" i="10"/>
  <c r="CY71" i="10" s="1"/>
  <c r="CZ90" i="10"/>
  <c r="CZ71" i="10" s="1"/>
  <c r="DB90" i="10"/>
  <c r="DB71" i="10" s="1"/>
  <c r="DC90" i="10"/>
  <c r="DC71" i="10" s="1"/>
  <c r="DI90" i="10"/>
  <c r="DI71" i="10" s="1"/>
  <c r="DK90" i="10"/>
  <c r="DK71" i="10" s="1"/>
  <c r="DL90" i="10"/>
  <c r="DL71" i="10" s="1"/>
  <c r="DN90" i="10"/>
  <c r="DN71" i="10" s="1"/>
  <c r="DO90" i="10"/>
  <c r="DU90" i="10"/>
  <c r="DW90" i="10"/>
  <c r="DW71" i="10" s="1"/>
  <c r="DX90" i="10"/>
  <c r="DX71" i="10" s="1"/>
  <c r="DZ90" i="10"/>
  <c r="DZ71" i="10" s="1"/>
  <c r="EA90" i="10"/>
  <c r="EG90" i="10"/>
  <c r="EG71" i="10" s="1"/>
  <c r="EI90" i="10"/>
  <c r="EI71" i="10" s="1"/>
  <c r="EJ90" i="10"/>
  <c r="EJ71" i="10" s="1"/>
  <c r="EK90" i="10"/>
  <c r="EK71" i="10" s="1"/>
  <c r="EL90" i="10"/>
  <c r="EL71" i="10" s="1"/>
  <c r="EM90" i="10"/>
  <c r="ES90" i="10"/>
  <c r="EU90" i="10"/>
  <c r="EU71" i="10" s="1"/>
  <c r="EV90" i="10"/>
  <c r="EV71" i="10" s="1"/>
  <c r="EW90" i="10"/>
  <c r="EW71" i="10" s="1"/>
  <c r="EX90" i="10"/>
  <c r="EX71" i="10" s="1"/>
  <c r="EY90" i="10"/>
  <c r="EY71" i="10" s="1"/>
  <c r="FE90" i="10"/>
  <c r="FG90" i="10"/>
  <c r="FG71" i="10" s="1"/>
  <c r="FH90" i="10"/>
  <c r="FH71" i="10" s="1"/>
  <c r="FI90" i="10"/>
  <c r="FI71" i="10" s="1"/>
  <c r="FJ90" i="10"/>
  <c r="FJ71" i="10" s="1"/>
  <c r="FK90" i="10"/>
  <c r="FQ90" i="10"/>
  <c r="FS90" i="10"/>
  <c r="FS71" i="10" s="1"/>
  <c r="FT90" i="10"/>
  <c r="FT71" i="10" s="1"/>
  <c r="FU90" i="10"/>
  <c r="FU71" i="10" s="1"/>
  <c r="FV90" i="10"/>
  <c r="FV71" i="10" s="1"/>
  <c r="FW90" i="10"/>
  <c r="GC90" i="10"/>
  <c r="GE90" i="10"/>
  <c r="GE71" i="10" s="1"/>
  <c r="GF90" i="10"/>
  <c r="GF71" i="10" s="1"/>
  <c r="GG90" i="10"/>
  <c r="GG71" i="10" s="1"/>
  <c r="GH90" i="10"/>
  <c r="GH71" i="10" s="1"/>
  <c r="GI90" i="10"/>
  <c r="GO90" i="10"/>
  <c r="GQ90" i="10"/>
  <c r="GQ71" i="10" s="1"/>
  <c r="GR90" i="10"/>
  <c r="GR71" i="10" s="1"/>
  <c r="GT90" i="10"/>
  <c r="GT71" i="10" s="1"/>
  <c r="GU90" i="10"/>
  <c r="HA90" i="10"/>
  <c r="HC90" i="10"/>
  <c r="HC71" i="10" s="1"/>
  <c r="HD90" i="10"/>
  <c r="HD71" i="10" s="1"/>
  <c r="HF90" i="10"/>
  <c r="HF71" i="10" s="1"/>
  <c r="HG90" i="10"/>
  <c r="HM90" i="10"/>
  <c r="HO90" i="10"/>
  <c r="HO71" i="10" s="1"/>
  <c r="HP90" i="10"/>
  <c r="HP71" i="10" s="1"/>
  <c r="HQ90" i="10"/>
  <c r="HQ71" i="10" s="1"/>
  <c r="HR90" i="10"/>
  <c r="HR71" i="10" s="1"/>
  <c r="HS90" i="10"/>
  <c r="HY90" i="10"/>
  <c r="IA90" i="10"/>
  <c r="IA71" i="10" s="1"/>
  <c r="IB90" i="10"/>
  <c r="IB71" i="10" s="1"/>
  <c r="ID90" i="10"/>
  <c r="ID71" i="10" s="1"/>
  <c r="IE90" i="10"/>
  <c r="IE71" i="10" s="1"/>
  <c r="IK90" i="10"/>
  <c r="IK71" i="10" s="1"/>
  <c r="IM90" i="10"/>
  <c r="IM71" i="10" s="1"/>
  <c r="IN90" i="10"/>
  <c r="IN71" i="10" s="1"/>
  <c r="IO90" i="10"/>
  <c r="IO71" i="10" s="1"/>
  <c r="IP90" i="10"/>
  <c r="IP71" i="10" s="1"/>
  <c r="IQ90" i="10"/>
  <c r="IW90" i="10"/>
  <c r="IY90" i="10"/>
  <c r="IY71" i="10" s="1"/>
  <c r="IZ90" i="10"/>
  <c r="IZ71" i="10" s="1"/>
  <c r="JA90" i="10"/>
  <c r="JA71" i="10" s="1"/>
  <c r="JB90" i="10"/>
  <c r="JB71" i="10" s="1"/>
  <c r="JC90" i="10"/>
  <c r="JI90" i="10"/>
  <c r="JK90" i="10"/>
  <c r="JK71" i="10" s="1"/>
  <c r="JL90" i="10"/>
  <c r="JL71" i="10" s="1"/>
  <c r="JM90" i="10"/>
  <c r="JM71" i="10" s="1"/>
  <c r="JN90" i="10"/>
  <c r="JN71" i="10" s="1"/>
  <c r="JO90" i="10"/>
  <c r="JU90" i="10"/>
  <c r="JU71" i="10" s="1"/>
  <c r="JW90" i="10"/>
  <c r="JW71" i="10" s="1"/>
  <c r="JX90" i="10"/>
  <c r="JX71" i="10" s="1"/>
  <c r="JY90" i="10"/>
  <c r="JY71" i="10" s="1"/>
  <c r="JZ90" i="10"/>
  <c r="JZ71" i="10" s="1"/>
  <c r="KA90" i="10"/>
  <c r="KG90" i="10"/>
  <c r="KI90" i="10"/>
  <c r="KI71" i="10" s="1"/>
  <c r="KJ90" i="10"/>
  <c r="KJ71" i="10" s="1"/>
  <c r="KK90" i="10"/>
  <c r="KK71" i="10" s="1"/>
  <c r="KL90" i="10"/>
  <c r="KL71" i="10" s="1"/>
  <c r="KM90" i="10"/>
  <c r="KS90" i="10"/>
  <c r="KU90" i="10"/>
  <c r="KU71" i="10" s="1"/>
  <c r="KV90" i="10"/>
  <c r="KV71" i="10" s="1"/>
  <c r="KX90" i="10"/>
  <c r="KX71" i="10" s="1"/>
  <c r="KY90" i="10"/>
  <c r="LE90" i="10"/>
  <c r="LG90" i="10"/>
  <c r="LG71" i="10" s="1"/>
  <c r="LH90" i="10"/>
  <c r="LH71" i="10" s="1"/>
  <c r="LJ90" i="10"/>
  <c r="LJ71" i="10" s="1"/>
  <c r="LK90" i="10"/>
  <c r="LQ90" i="10"/>
  <c r="LS90" i="10"/>
  <c r="LS71" i="10" s="1"/>
  <c r="LT90" i="10"/>
  <c r="LT71" i="10" s="1"/>
  <c r="LU90" i="10"/>
  <c r="LU71" i="10" s="1"/>
  <c r="LV90" i="10"/>
  <c r="LV71" i="10" s="1"/>
  <c r="LW90" i="10"/>
  <c r="MC90" i="10"/>
  <c r="ME90" i="10"/>
  <c r="ME71" i="10" s="1"/>
  <c r="MF90" i="10"/>
  <c r="MF71" i="10" s="1"/>
  <c r="MH90" i="10"/>
  <c r="MH71" i="10" s="1"/>
  <c r="MI90" i="10"/>
  <c r="MO90" i="10"/>
  <c r="MR90" i="10"/>
  <c r="MR71" i="10" s="1"/>
  <c r="MS90" i="10"/>
  <c r="MS71" i="10" s="1"/>
  <c r="MT90" i="10"/>
  <c r="MT71" i="10" s="1"/>
  <c r="MU90" i="10"/>
  <c r="NA90" i="10"/>
  <c r="NA71" i="10" s="1"/>
  <c r="NC90" i="10"/>
  <c r="NC71" i="10" s="1"/>
  <c r="ND90" i="10"/>
  <c r="ND71" i="10" s="1"/>
  <c r="K91" i="10"/>
  <c r="L91" i="10"/>
  <c r="L72" i="10" s="1"/>
  <c r="M91" i="10"/>
  <c r="S91" i="10"/>
  <c r="S72" i="10" s="1"/>
  <c r="V91" i="10"/>
  <c r="V72" i="10" s="1"/>
  <c r="W91" i="10"/>
  <c r="X91" i="10"/>
  <c r="X72" i="10" s="1"/>
  <c r="Y91" i="10"/>
  <c r="AE91" i="10"/>
  <c r="AE72" i="10" s="1"/>
  <c r="AG91" i="10"/>
  <c r="AG72" i="10" s="1"/>
  <c r="AH91" i="10"/>
  <c r="AH72" i="10" s="1"/>
  <c r="AI91" i="10"/>
  <c r="AJ91" i="10"/>
  <c r="AJ72" i="10" s="1"/>
  <c r="AK91" i="10"/>
  <c r="AQ91" i="10"/>
  <c r="AQ72" i="10" s="1"/>
  <c r="AS91" i="10"/>
  <c r="AS72" i="10" s="1"/>
  <c r="AT91" i="10"/>
  <c r="AT72" i="10" s="1"/>
  <c r="AU91" i="10"/>
  <c r="AV91" i="10"/>
  <c r="AV72" i="10" s="1"/>
  <c r="AW91" i="10"/>
  <c r="BC91" i="10"/>
  <c r="BC72" i="10" s="1"/>
  <c r="BE91" i="10"/>
  <c r="BE72" i="10" s="1"/>
  <c r="BF91" i="10"/>
  <c r="BF72" i="10" s="1"/>
  <c r="BG91" i="10"/>
  <c r="BG72" i="10" s="1"/>
  <c r="BH91" i="10"/>
  <c r="BH72" i="10" s="1"/>
  <c r="BI91" i="10"/>
  <c r="BO91" i="10"/>
  <c r="BO72" i="10" s="1"/>
  <c r="BQ91" i="10"/>
  <c r="BQ72" i="10" s="1"/>
  <c r="BR91" i="10"/>
  <c r="BR72" i="10" s="1"/>
  <c r="BT91" i="10"/>
  <c r="BT72" i="10" s="1"/>
  <c r="BU91" i="10"/>
  <c r="CA91" i="10"/>
  <c r="CA72" i="10" s="1"/>
  <c r="CC91" i="10"/>
  <c r="CC72" i="10" s="1"/>
  <c r="CD91" i="10"/>
  <c r="CD72" i="10" s="1"/>
  <c r="CF91" i="10"/>
  <c r="CF72" i="10" s="1"/>
  <c r="CG91" i="10"/>
  <c r="CM91" i="10"/>
  <c r="CM72" i="10" s="1"/>
  <c r="CO91" i="10"/>
  <c r="CO72" i="10" s="1"/>
  <c r="CP91" i="10"/>
  <c r="CP72" i="10" s="1"/>
  <c r="CQ91" i="10"/>
  <c r="CR91" i="10"/>
  <c r="CR72" i="10" s="1"/>
  <c r="CS91" i="10"/>
  <c r="CY91" i="10"/>
  <c r="CY72" i="10" s="1"/>
  <c r="DA91" i="10"/>
  <c r="DA72" i="10" s="1"/>
  <c r="DB91" i="10"/>
  <c r="DB72" i="10" s="1"/>
  <c r="DC91" i="10"/>
  <c r="DD91" i="10"/>
  <c r="DD72" i="10" s="1"/>
  <c r="DE91" i="10"/>
  <c r="DK91" i="10"/>
  <c r="DK72" i="10" s="1"/>
  <c r="DM91" i="10"/>
  <c r="DM72" i="10" s="1"/>
  <c r="DN91" i="10"/>
  <c r="DN72" i="10" s="1"/>
  <c r="DO91" i="10"/>
  <c r="DP91" i="10"/>
  <c r="DP72" i="10" s="1"/>
  <c r="DQ91" i="10"/>
  <c r="DW91" i="10"/>
  <c r="DW72" i="10" s="1"/>
  <c r="DY91" i="10"/>
  <c r="DY72" i="10" s="1"/>
  <c r="DZ91" i="10"/>
  <c r="DZ72" i="10" s="1"/>
  <c r="EA91" i="10"/>
  <c r="EB91" i="10"/>
  <c r="EB72" i="10" s="1"/>
  <c r="EC91" i="10"/>
  <c r="EI91" i="10"/>
  <c r="EI72" i="10" s="1"/>
  <c r="EK91" i="10"/>
  <c r="EK72" i="10" s="1"/>
  <c r="EL91" i="10"/>
  <c r="EL72" i="10" s="1"/>
  <c r="EM91" i="10"/>
  <c r="EN91" i="10"/>
  <c r="EN72" i="10" s="1"/>
  <c r="EO91" i="10"/>
  <c r="EU91" i="10"/>
  <c r="EU72" i="10" s="1"/>
  <c r="EW91" i="10"/>
  <c r="EW72" i="10" s="1"/>
  <c r="EX91" i="10"/>
  <c r="EX72" i="10" s="1"/>
  <c r="EY91" i="10"/>
  <c r="EZ91" i="10"/>
  <c r="EZ72" i="10" s="1"/>
  <c r="FA91" i="10"/>
  <c r="FG91" i="10"/>
  <c r="FG72" i="10" s="1"/>
  <c r="FJ91" i="10"/>
  <c r="FJ72" i="10" s="1"/>
  <c r="FK91" i="10"/>
  <c r="FK72" i="10" s="1"/>
  <c r="FL91" i="10"/>
  <c r="FL72" i="10" s="1"/>
  <c r="FM91" i="10"/>
  <c r="FS91" i="10"/>
  <c r="FS72" i="10" s="1"/>
  <c r="FU91" i="10"/>
  <c r="FU72" i="10" s="1"/>
  <c r="FV91" i="10"/>
  <c r="FV72" i="10" s="1"/>
  <c r="FW91" i="10"/>
  <c r="FX91" i="10"/>
  <c r="FX72" i="10" s="1"/>
  <c r="FY91" i="10"/>
  <c r="GE91" i="10"/>
  <c r="GE72" i="10" s="1"/>
  <c r="GH91" i="10"/>
  <c r="GH72" i="10" s="1"/>
  <c r="GJ91" i="10"/>
  <c r="GJ72" i="10" s="1"/>
  <c r="GK91" i="10"/>
  <c r="GQ91" i="10"/>
  <c r="GQ72" i="10" s="1"/>
  <c r="GS91" i="10"/>
  <c r="GS72" i="10" s="1"/>
  <c r="GT91" i="10"/>
  <c r="GT72" i="10" s="1"/>
  <c r="GV91" i="10"/>
  <c r="GV72" i="10" s="1"/>
  <c r="GW91" i="10"/>
  <c r="HC91" i="10"/>
  <c r="HC72" i="10" s="1"/>
  <c r="HE91" i="10"/>
  <c r="HE72" i="10" s="1"/>
  <c r="HF91" i="10"/>
  <c r="HF72" i="10" s="1"/>
  <c r="HG91" i="10"/>
  <c r="HG72" i="10" s="1"/>
  <c r="HH91" i="10"/>
  <c r="HH72" i="10" s="1"/>
  <c r="HI91" i="10"/>
  <c r="HO91" i="10"/>
  <c r="HO72" i="10" s="1"/>
  <c r="HQ91" i="10"/>
  <c r="HQ72" i="10" s="1"/>
  <c r="HR91" i="10"/>
  <c r="HR72" i="10" s="1"/>
  <c r="HT91" i="10"/>
  <c r="HT72" i="10" s="1"/>
  <c r="HU91" i="10"/>
  <c r="IA91" i="10"/>
  <c r="IA72" i="10" s="1"/>
  <c r="IC91" i="10"/>
  <c r="IC72" i="10" s="1"/>
  <c r="ID91" i="10"/>
  <c r="ID72" i="10" s="1"/>
  <c r="IE91" i="10"/>
  <c r="IF91" i="10"/>
  <c r="IF72" i="10" s="1"/>
  <c r="IG91" i="10"/>
  <c r="IM91" i="10"/>
  <c r="IM72" i="10" s="1"/>
  <c r="IO91" i="10"/>
  <c r="IO72" i="10" s="1"/>
  <c r="IP91" i="10"/>
  <c r="IP72" i="10" s="1"/>
  <c r="IQ91" i="10"/>
  <c r="IR91" i="10"/>
  <c r="IR72" i="10" s="1"/>
  <c r="IS91" i="10"/>
  <c r="IY91" i="10"/>
  <c r="IY72" i="10" s="1"/>
  <c r="JA91" i="10"/>
  <c r="JA72" i="10" s="1"/>
  <c r="JB91" i="10"/>
  <c r="JB72" i="10" s="1"/>
  <c r="JC91" i="10"/>
  <c r="JD91" i="10"/>
  <c r="JD72" i="10" s="1"/>
  <c r="JE91" i="10"/>
  <c r="JK91" i="10"/>
  <c r="JK72" i="10" s="1"/>
  <c r="JM91" i="10"/>
  <c r="JM72" i="10" s="1"/>
  <c r="JN91" i="10"/>
  <c r="JN72" i="10" s="1"/>
  <c r="JO91" i="10"/>
  <c r="JP91" i="10"/>
  <c r="JP72" i="10" s="1"/>
  <c r="JQ91" i="10"/>
  <c r="JW91" i="10"/>
  <c r="JW72" i="10" s="1"/>
  <c r="JY91" i="10"/>
  <c r="JY72" i="10" s="1"/>
  <c r="JZ91" i="10"/>
  <c r="JZ72" i="10" s="1"/>
  <c r="KA91" i="10"/>
  <c r="KA72" i="10" s="1"/>
  <c r="KB91" i="10"/>
  <c r="KB72" i="10" s="1"/>
  <c r="KC91" i="10"/>
  <c r="KI91" i="10"/>
  <c r="KI72" i="10" s="1"/>
  <c r="KK91" i="10"/>
  <c r="KK72" i="10" s="1"/>
  <c r="KL91" i="10"/>
  <c r="KL72" i="10" s="1"/>
  <c r="KN91" i="10"/>
  <c r="KN72" i="10" s="1"/>
  <c r="KO91" i="10"/>
  <c r="KU91" i="10"/>
  <c r="KU72" i="10" s="1"/>
  <c r="KW91" i="10"/>
  <c r="KW72" i="10" s="1"/>
  <c r="KX91" i="10"/>
  <c r="KX72" i="10" s="1"/>
  <c r="KY91" i="10"/>
  <c r="KY72" i="10" s="1"/>
  <c r="KZ91" i="10"/>
  <c r="KZ72" i="10" s="1"/>
  <c r="LA91" i="10"/>
  <c r="LG91" i="10"/>
  <c r="LG72" i="10" s="1"/>
  <c r="LJ91" i="10"/>
  <c r="LJ72" i="10" s="1"/>
  <c r="LK91" i="10"/>
  <c r="LL91" i="10"/>
  <c r="LL72" i="10" s="1"/>
  <c r="LM91" i="10"/>
  <c r="LM72" i="10" s="1"/>
  <c r="LS91" i="10"/>
  <c r="LS72" i="10" s="1"/>
  <c r="LU91" i="10"/>
  <c r="LU72" i="10" s="1"/>
  <c r="LV91" i="10"/>
  <c r="LV72" i="10" s="1"/>
  <c r="LX91" i="10"/>
  <c r="LX72" i="10" s="1"/>
  <c r="LY91" i="10"/>
  <c r="LY72" i="10" s="1"/>
  <c r="ME91" i="10"/>
  <c r="ME72" i="10" s="1"/>
  <c r="MG91" i="10"/>
  <c r="MG72" i="10" s="1"/>
  <c r="MH91" i="10"/>
  <c r="MH72" i="10" s="1"/>
  <c r="MJ91" i="10"/>
  <c r="MJ72" i="10" s="1"/>
  <c r="MQ91" i="10"/>
  <c r="MQ72" i="10" s="1"/>
  <c r="MS91" i="10"/>
  <c r="MS72" i="10" s="1"/>
  <c r="MT91" i="10"/>
  <c r="MT72" i="10" s="1"/>
  <c r="MU91" i="10"/>
  <c r="MV91" i="10"/>
  <c r="MV72" i="10" s="1"/>
  <c r="NC91" i="10"/>
  <c r="NC72" i="10" s="1"/>
  <c r="L92" i="10"/>
  <c r="L73" i="10" s="1"/>
  <c r="N92" i="10"/>
  <c r="O92" i="10"/>
  <c r="O73" i="10" s="1"/>
  <c r="U92" i="10"/>
  <c r="U73" i="10" s="1"/>
  <c r="W92" i="10"/>
  <c r="X92" i="10"/>
  <c r="X73" i="10" s="1"/>
  <c r="Y92" i="10"/>
  <c r="Z92" i="10"/>
  <c r="AA92" i="10"/>
  <c r="AG92" i="10"/>
  <c r="AG73" i="10" s="1"/>
  <c r="AJ92" i="10"/>
  <c r="AJ73" i="10" s="1"/>
  <c r="AK92" i="10"/>
  <c r="AL92" i="10"/>
  <c r="AL73" i="10" s="1"/>
  <c r="AM92" i="10"/>
  <c r="AS92" i="10"/>
  <c r="AS73" i="10" s="1"/>
  <c r="AU92" i="10"/>
  <c r="AV92" i="10"/>
  <c r="AV73" i="10" s="1"/>
  <c r="AW92" i="10"/>
  <c r="AX92" i="10"/>
  <c r="AY92" i="10"/>
  <c r="BE92" i="10"/>
  <c r="BE73" i="10" s="1"/>
  <c r="BH92" i="10"/>
  <c r="BH73" i="10" s="1"/>
  <c r="BI92" i="10"/>
  <c r="BJ92" i="10"/>
  <c r="BK92" i="10"/>
  <c r="BK73" i="10" s="1"/>
  <c r="BQ92" i="10"/>
  <c r="BQ73" i="10" s="1"/>
  <c r="BS92" i="10"/>
  <c r="BT92" i="10"/>
  <c r="BT73" i="10" s="1"/>
  <c r="BU92" i="10"/>
  <c r="BV92" i="10"/>
  <c r="BW92" i="10"/>
  <c r="CC92" i="10"/>
  <c r="CC73" i="10" s="1"/>
  <c r="CF92" i="10"/>
  <c r="CF73" i="10" s="1"/>
  <c r="CH92" i="10"/>
  <c r="CI92" i="10"/>
  <c r="CI73" i="10" s="1"/>
  <c r="CO92" i="10"/>
  <c r="CO73" i="10" s="1"/>
  <c r="CQ92" i="10"/>
  <c r="CQ73" i="10" s="1"/>
  <c r="CR92" i="10"/>
  <c r="CR73" i="10" s="1"/>
  <c r="CS92" i="10"/>
  <c r="CT92" i="10"/>
  <c r="CU92" i="10"/>
  <c r="DA92" i="10"/>
  <c r="DA73" i="10" s="1"/>
  <c r="DC92" i="10"/>
  <c r="DD92" i="10"/>
  <c r="DD73" i="10" s="1"/>
  <c r="DE92" i="10"/>
  <c r="DF92" i="10"/>
  <c r="DG92" i="10"/>
  <c r="DM92" i="10"/>
  <c r="DM73" i="10" s="1"/>
  <c r="DO92" i="10"/>
  <c r="DP92" i="10"/>
  <c r="DP73" i="10" s="1"/>
  <c r="DR92" i="10"/>
  <c r="DS92" i="10"/>
  <c r="DY92" i="10"/>
  <c r="DY73" i="10" s="1"/>
  <c r="EA92" i="10"/>
  <c r="EB92" i="10"/>
  <c r="EB73" i="10" s="1"/>
  <c r="ED92" i="10"/>
  <c r="EK92" i="10"/>
  <c r="EK73" i="10" s="1"/>
  <c r="EM92" i="10"/>
  <c r="EN92" i="10"/>
  <c r="EN73" i="10" s="1"/>
  <c r="EO92" i="10"/>
  <c r="EQ92" i="10"/>
  <c r="EW92" i="10"/>
  <c r="EW73" i="10" s="1"/>
  <c r="EY92" i="10"/>
  <c r="EZ92" i="10"/>
  <c r="EZ73" i="10" s="1"/>
  <c r="FB92" i="10"/>
  <c r="FC92" i="10"/>
  <c r="FI92" i="10"/>
  <c r="FI73" i="10" s="1"/>
  <c r="FL92" i="10"/>
  <c r="FL73" i="10" s="1"/>
  <c r="FM92" i="10"/>
  <c r="FM73" i="10" s="1"/>
  <c r="FN92" i="10"/>
  <c r="FN73" i="10" s="1"/>
  <c r="FU92" i="10"/>
  <c r="FU73" i="10" s="1"/>
  <c r="FW92" i="10"/>
  <c r="FX92" i="10"/>
  <c r="FX73" i="10" s="1"/>
  <c r="FY92" i="10"/>
  <c r="FZ92" i="10"/>
  <c r="GA92" i="10"/>
  <c r="GG92" i="10"/>
  <c r="GG73" i="10" s="1"/>
  <c r="GI92" i="10"/>
  <c r="GJ92" i="10"/>
  <c r="GJ73" i="10" s="1"/>
  <c r="GK92" i="10"/>
  <c r="GL92" i="10"/>
  <c r="GL73" i="10" s="1"/>
  <c r="GS92" i="10"/>
  <c r="GS73" i="10" s="1"/>
  <c r="GV92" i="10"/>
  <c r="GV73" i="10" s="1"/>
  <c r="GW92" i="10"/>
  <c r="GX92" i="10"/>
  <c r="GX73" i="10" s="1"/>
  <c r="GY92" i="10"/>
  <c r="HE92" i="10"/>
  <c r="HE73" i="10" s="1"/>
  <c r="HG92" i="10"/>
  <c r="HH92" i="10"/>
  <c r="HH73" i="10" s="1"/>
  <c r="HI92" i="10"/>
  <c r="HJ92" i="10"/>
  <c r="HQ92" i="10"/>
  <c r="HQ73" i="10" s="1"/>
  <c r="HS92" i="10"/>
  <c r="HT92" i="10"/>
  <c r="HT73" i="10" s="1"/>
  <c r="HV92" i="10"/>
  <c r="HW92" i="10"/>
  <c r="IC92" i="10"/>
  <c r="IC73" i="10" s="1"/>
  <c r="IE92" i="10"/>
  <c r="IF92" i="10"/>
  <c r="IF73" i="10" s="1"/>
  <c r="IG92" i="10"/>
  <c r="IH92" i="10"/>
  <c r="II92" i="10"/>
  <c r="IO92" i="10"/>
  <c r="IO73" i="10" s="1"/>
  <c r="IQ92" i="10"/>
  <c r="IR92" i="10"/>
  <c r="IR73" i="10" s="1"/>
  <c r="IS92" i="10"/>
  <c r="IT92" i="10"/>
  <c r="JA92" i="10"/>
  <c r="JA73" i="10" s="1"/>
  <c r="JC92" i="10"/>
  <c r="JD92" i="10"/>
  <c r="JD73" i="10" s="1"/>
  <c r="JF92" i="10"/>
  <c r="JM92" i="10"/>
  <c r="JM73" i="10" s="1"/>
  <c r="JO92" i="10"/>
  <c r="JP92" i="10"/>
  <c r="JP73" i="10" s="1"/>
  <c r="JS92" i="10"/>
  <c r="JY92" i="10"/>
  <c r="JY73" i="10" s="1"/>
  <c r="KA92" i="10"/>
  <c r="KB92" i="10"/>
  <c r="KB73" i="10" s="1"/>
  <c r="KC92" i="10"/>
  <c r="KD92" i="10"/>
  <c r="KK92" i="10"/>
  <c r="KK73" i="10" s="1"/>
  <c r="KM92" i="10"/>
  <c r="KN92" i="10"/>
  <c r="KN73" i="10" s="1"/>
  <c r="KP92" i="10"/>
  <c r="KQ92" i="10"/>
  <c r="KW92" i="10"/>
  <c r="KW73" i="10" s="1"/>
  <c r="KY92" i="10"/>
  <c r="KZ92" i="10"/>
  <c r="KZ73" i="10" s="1"/>
  <c r="LA92" i="10"/>
  <c r="LB92" i="10"/>
  <c r="LI92" i="10"/>
  <c r="LI73" i="10" s="1"/>
  <c r="LK92" i="10"/>
  <c r="LL92" i="10"/>
  <c r="LL73" i="10" s="1"/>
  <c r="LM92" i="10"/>
  <c r="LN92" i="10"/>
  <c r="LO92" i="10"/>
  <c r="LU92" i="10"/>
  <c r="LU73" i="10" s="1"/>
  <c r="LX92" i="10"/>
  <c r="LX73" i="10" s="1"/>
  <c r="LY92" i="10"/>
  <c r="LZ92" i="10"/>
  <c r="MA92" i="10"/>
  <c r="MG92" i="10"/>
  <c r="MG73" i="10" s="1"/>
  <c r="MI92" i="10"/>
  <c r="MJ92" i="10"/>
  <c r="MJ73" i="10" s="1"/>
  <c r="MK92" i="10"/>
  <c r="ML92" i="10"/>
  <c r="MS92" i="10"/>
  <c r="MS73" i="10" s="1"/>
  <c r="MU92" i="10"/>
  <c r="MW92" i="10"/>
  <c r="MW73" i="10" s="1"/>
  <c r="MX92" i="10"/>
  <c r="MY92" i="10"/>
  <c r="P94" i="10"/>
  <c r="W94" i="10"/>
  <c r="AL94" i="10"/>
  <c r="AN94" i="10"/>
  <c r="AZ94" i="10"/>
  <c r="BX94" i="10"/>
  <c r="DT94" i="10"/>
  <c r="EE94" i="10"/>
  <c r="FC94" i="10"/>
  <c r="FD94" i="10"/>
  <c r="FP94" i="10"/>
  <c r="GM94" i="10"/>
  <c r="GN94" i="10"/>
  <c r="GZ94" i="10"/>
  <c r="IJ94" i="10"/>
  <c r="JE94" i="10"/>
  <c r="JT94" i="10"/>
  <c r="KA94" i="10"/>
  <c r="LB94" i="10"/>
  <c r="LC94" i="10"/>
  <c r="LD94" i="10"/>
  <c r="MA94" i="10"/>
  <c r="MB94" i="10"/>
  <c r="MN94" i="10"/>
  <c r="O95" i="10"/>
  <c r="AK95" i="10"/>
  <c r="AM95" i="10"/>
  <c r="AO95" i="10"/>
  <c r="BK95" i="10"/>
  <c r="BL95" i="10"/>
  <c r="CU95" i="10"/>
  <c r="CV95" i="10"/>
  <c r="CW95" i="10"/>
  <c r="DR95" i="10"/>
  <c r="DS95" i="10"/>
  <c r="FE95" i="10"/>
  <c r="GP95" i="10"/>
  <c r="GU95" i="10"/>
  <c r="GX95" i="10"/>
  <c r="IE95" i="10"/>
  <c r="IW95" i="10"/>
  <c r="JE95" i="10"/>
  <c r="JT95" i="10"/>
  <c r="JU95" i="10"/>
  <c r="KR95" i="10"/>
  <c r="LK95" i="10"/>
  <c r="LM95" i="10"/>
  <c r="LN95" i="10"/>
  <c r="LO95" i="10"/>
  <c r="MU95" i="10"/>
  <c r="AA96" i="10"/>
  <c r="BM96" i="10"/>
  <c r="CI96" i="10"/>
  <c r="CJ96" i="10"/>
  <c r="CW96" i="10"/>
  <c r="DI96" i="10"/>
  <c r="GA96" i="10"/>
  <c r="GB96" i="10"/>
  <c r="GC96" i="10"/>
  <c r="GK96" i="10"/>
  <c r="GM96" i="10"/>
  <c r="IU96" i="10"/>
  <c r="IW96" i="10"/>
  <c r="JI96" i="10"/>
  <c r="LA96" i="10"/>
  <c r="LP96" i="10"/>
  <c r="LQ96" i="10"/>
  <c r="MO96" i="10"/>
  <c r="CW97" i="10"/>
  <c r="EE97" i="10"/>
  <c r="FC97" i="10"/>
  <c r="GM97" i="10"/>
  <c r="HK97" i="10"/>
  <c r="JS97" i="10"/>
  <c r="BY98" i="10"/>
  <c r="DU98" i="10"/>
  <c r="EM98" i="10"/>
  <c r="GC98" i="10"/>
  <c r="GU98" i="10"/>
  <c r="HA98" i="10"/>
  <c r="JU98" i="10"/>
  <c r="NA98" i="10"/>
  <c r="Z99" i="10"/>
  <c r="AI99" i="10"/>
  <c r="CH99" i="10"/>
  <c r="EP99" i="10"/>
  <c r="FB99" i="10"/>
  <c r="FW99" i="10"/>
  <c r="GL99" i="10"/>
  <c r="GU99" i="10"/>
  <c r="HG99" i="10"/>
  <c r="HI99" i="10"/>
  <c r="HJ99" i="10"/>
  <c r="IG99" i="10"/>
  <c r="IH99" i="10"/>
  <c r="JE99" i="10"/>
  <c r="JF99" i="10"/>
  <c r="LB99" i="10"/>
  <c r="LK99" i="10"/>
  <c r="LN99" i="10"/>
  <c r="MI99" i="10"/>
  <c r="ML99" i="10"/>
  <c r="K100" i="10"/>
  <c r="AA100" i="10"/>
  <c r="BL100" i="10"/>
  <c r="BW100" i="10"/>
  <c r="DF100" i="10"/>
  <c r="DT100" i="10"/>
  <c r="EC100" i="10"/>
  <c r="ED100" i="10"/>
  <c r="EQ100" i="10"/>
  <c r="FD100" i="10"/>
  <c r="GB100" i="10"/>
  <c r="HL100" i="10"/>
  <c r="IS100" i="10"/>
  <c r="IU100" i="10"/>
  <c r="JT100" i="10"/>
  <c r="KF100" i="10"/>
  <c r="KQ100" i="10"/>
  <c r="MA100" i="10"/>
  <c r="MI100" i="10"/>
  <c r="MX100" i="10"/>
  <c r="MY100" i="10"/>
  <c r="MZ100" i="10"/>
  <c r="CW101" i="10"/>
  <c r="DF101" i="10"/>
  <c r="DH101" i="10"/>
  <c r="DT101" i="10"/>
  <c r="EA101" i="10"/>
  <c r="ER101" i="10"/>
  <c r="EY101" i="10"/>
  <c r="FQ101" i="10"/>
  <c r="GM101" i="10"/>
  <c r="GY101" i="10"/>
  <c r="HU101" i="10"/>
  <c r="IG101" i="10"/>
  <c r="JO101" i="10"/>
  <c r="JR101" i="10"/>
  <c r="JS101" i="10"/>
  <c r="KM101" i="10"/>
  <c r="LY101" i="10"/>
  <c r="LZ101" i="10"/>
  <c r="MA101" i="10"/>
  <c r="MO101" i="10"/>
  <c r="MY101" i="10"/>
  <c r="AO102" i="10"/>
  <c r="BK102" i="10"/>
  <c r="CG102" i="10"/>
  <c r="CW102" i="10"/>
  <c r="DQ102" i="10"/>
  <c r="EG102" i="10"/>
  <c r="FA102" i="10"/>
  <c r="GA102" i="10"/>
  <c r="GW102" i="10"/>
  <c r="GY102" i="10"/>
  <c r="HM102" i="10"/>
  <c r="HU102" i="10"/>
  <c r="IK102" i="10"/>
  <c r="JU102" i="10"/>
  <c r="MK102" i="10"/>
  <c r="MM102" i="10"/>
  <c r="NA102" i="10"/>
  <c r="FE103" i="10"/>
  <c r="IU103" i="10"/>
  <c r="IW103" i="10"/>
  <c r="CQ104" i="10"/>
  <c r="FK104" i="10"/>
  <c r="JE104" i="10"/>
  <c r="W105" i="10"/>
  <c r="AI105" i="10"/>
  <c r="AW105" i="10"/>
  <c r="BU105" i="10"/>
  <c r="CU105" i="10"/>
  <c r="DF105" i="10"/>
  <c r="EC105" i="10"/>
  <c r="EM105" i="10"/>
  <c r="FW105" i="10"/>
  <c r="HJ105" i="10"/>
  <c r="HV105" i="10"/>
  <c r="KA105" i="10"/>
  <c r="KM105" i="10"/>
  <c r="LK105" i="10"/>
  <c r="LM105" i="10"/>
  <c r="MI105" i="10"/>
  <c r="BU106" i="10"/>
  <c r="DE106" i="10"/>
  <c r="DT106" i="10"/>
  <c r="EC106" i="10"/>
  <c r="ED106" i="10"/>
  <c r="FA106" i="10"/>
  <c r="FY106" i="10"/>
  <c r="HI106" i="10"/>
  <c r="IS106" i="10"/>
  <c r="IU106" i="10"/>
  <c r="MW106" i="10"/>
  <c r="O107" i="10"/>
  <c r="Y107" i="10"/>
  <c r="Z107" i="10"/>
  <c r="AA107" i="10"/>
  <c r="AM107" i="10"/>
  <c r="BL107" i="10"/>
  <c r="DI107" i="10"/>
  <c r="DO107" i="10"/>
  <c r="DQ107" i="10"/>
  <c r="DR107" i="10"/>
  <c r="DS107" i="10"/>
  <c r="EF107" i="10"/>
  <c r="EQ107" i="10"/>
  <c r="FE107" i="10"/>
  <c r="GA107" i="10"/>
  <c r="IE107" i="10"/>
  <c r="LO107" i="10"/>
  <c r="LZ107" i="10"/>
  <c r="MA107" i="10"/>
  <c r="MM107" i="10"/>
  <c r="MZ107" i="10"/>
  <c r="NA107" i="10"/>
  <c r="AA108" i="10"/>
  <c r="AZ108" i="10"/>
  <c r="CK108" i="10"/>
  <c r="CV108" i="10"/>
  <c r="CW108" i="10"/>
  <c r="DE108" i="10"/>
  <c r="DU108" i="10"/>
  <c r="FY108" i="10"/>
  <c r="GA108" i="10"/>
  <c r="GC108" i="10"/>
  <c r="HA108" i="10"/>
  <c r="HU108" i="10"/>
  <c r="HY108" i="10"/>
  <c r="IV108" i="10"/>
  <c r="JQ108" i="10"/>
  <c r="JT108" i="10"/>
  <c r="JU108" i="10"/>
  <c r="KR108" i="10"/>
  <c r="KS108" i="10"/>
  <c r="LE108" i="10"/>
  <c r="MN108" i="10"/>
  <c r="MO108" i="10"/>
  <c r="BW109" i="10"/>
  <c r="DS109" i="10"/>
  <c r="DU109" i="10"/>
  <c r="ES109" i="10"/>
  <c r="FQ109" i="10"/>
  <c r="GM109" i="10"/>
  <c r="GO109" i="10"/>
  <c r="HK109" i="10"/>
  <c r="HM109" i="10"/>
  <c r="IK109" i="10"/>
  <c r="JI109" i="10"/>
  <c r="KG109" i="10"/>
  <c r="CE110" i="10"/>
  <c r="DC110" i="10"/>
  <c r="DI110" i="10"/>
  <c r="EY110" i="10"/>
  <c r="IE110" i="10"/>
  <c r="NA110" i="10"/>
  <c r="BG111" i="10"/>
  <c r="BS111" i="10"/>
  <c r="CE111" i="10"/>
  <c r="GI111" i="10"/>
  <c r="GU111" i="10"/>
  <c r="HS111" i="10"/>
  <c r="KA111" i="10"/>
  <c r="KM111" i="10"/>
  <c r="KY111" i="10"/>
  <c r="LM111" i="10"/>
  <c r="LW111" i="10"/>
  <c r="LY111" i="10"/>
  <c r="MI111" i="10"/>
  <c r="MK111" i="10"/>
  <c r="MW111" i="10"/>
  <c r="M112" i="10"/>
  <c r="AI112" i="10"/>
  <c r="CG112" i="10"/>
  <c r="DQ112" i="10"/>
  <c r="EC112" i="10"/>
  <c r="EE112" i="10"/>
  <c r="EP112" i="10"/>
  <c r="FA112" i="10"/>
  <c r="FO112" i="10"/>
  <c r="GM112" i="10"/>
  <c r="HU112" i="10"/>
  <c r="IU112" i="10"/>
  <c r="JE112" i="10"/>
  <c r="JQ112" i="10"/>
  <c r="JR112" i="10"/>
  <c r="KE112" i="10"/>
  <c r="KO112" i="10"/>
  <c r="LC112" i="10"/>
  <c r="MW112" i="10"/>
  <c r="D35" i="10"/>
  <c r="D74" i="10" s="1"/>
  <c r="D55" i="10" s="1"/>
  <c r="E35" i="10"/>
  <c r="E74" i="10" s="1"/>
  <c r="E55" i="10" s="1"/>
  <c r="F35" i="10"/>
  <c r="F74" i="10" s="1"/>
  <c r="F55" i="10" s="1"/>
  <c r="G35" i="10"/>
  <c r="G74" i="10" s="1"/>
  <c r="G55" i="10" s="1"/>
  <c r="H35" i="10"/>
  <c r="H74" i="10" s="1"/>
  <c r="H55" i="10" s="1"/>
  <c r="I35" i="10"/>
  <c r="I74" i="10" s="1"/>
  <c r="I55" i="10" s="1"/>
  <c r="J35" i="10"/>
  <c r="J74" i="10" s="1"/>
  <c r="J55" i="10" s="1"/>
  <c r="D36" i="10"/>
  <c r="D75" i="10" s="1"/>
  <c r="D56" i="10" s="1"/>
  <c r="E36" i="10"/>
  <c r="E75" i="10" s="1"/>
  <c r="E56" i="10" s="1"/>
  <c r="F36" i="10"/>
  <c r="F75" i="10" s="1"/>
  <c r="F56" i="10" s="1"/>
  <c r="G36" i="10"/>
  <c r="G75" i="10" s="1"/>
  <c r="G56" i="10" s="1"/>
  <c r="H36" i="10"/>
  <c r="H75" i="10" s="1"/>
  <c r="H56" i="10" s="1"/>
  <c r="I36" i="10"/>
  <c r="I75" i="10" s="1"/>
  <c r="I56" i="10" s="1"/>
  <c r="J36" i="10"/>
  <c r="J75" i="10" s="1"/>
  <c r="J56" i="10" s="1"/>
  <c r="D37" i="10"/>
  <c r="D76" i="10" s="1"/>
  <c r="D57" i="10" s="1"/>
  <c r="E37" i="10"/>
  <c r="E76" i="10" s="1"/>
  <c r="E57" i="10" s="1"/>
  <c r="F37" i="10"/>
  <c r="F76" i="10" s="1"/>
  <c r="F57" i="10" s="1"/>
  <c r="G37" i="10"/>
  <c r="G76" i="10" s="1"/>
  <c r="G57" i="10" s="1"/>
  <c r="H37" i="10"/>
  <c r="H76" i="10" s="1"/>
  <c r="H57" i="10" s="1"/>
  <c r="I37" i="10"/>
  <c r="I76" i="10" s="1"/>
  <c r="I57" i="10" s="1"/>
  <c r="J37" i="10"/>
  <c r="J76" i="10" s="1"/>
  <c r="J57" i="10" s="1"/>
  <c r="D38" i="10"/>
  <c r="D77" i="10" s="1"/>
  <c r="D58" i="10" s="1"/>
  <c r="E38" i="10"/>
  <c r="E77" i="10" s="1"/>
  <c r="E58" i="10" s="1"/>
  <c r="F38" i="10"/>
  <c r="F77" i="10" s="1"/>
  <c r="F58" i="10" s="1"/>
  <c r="G38" i="10"/>
  <c r="G77" i="10" s="1"/>
  <c r="G58" i="10" s="1"/>
  <c r="H38" i="10"/>
  <c r="H77" i="10" s="1"/>
  <c r="H58" i="10" s="1"/>
  <c r="I38" i="10"/>
  <c r="I77" i="10" s="1"/>
  <c r="I58" i="10" s="1"/>
  <c r="J38" i="10"/>
  <c r="J77" i="10" s="1"/>
  <c r="J58" i="10" s="1"/>
  <c r="D39" i="10"/>
  <c r="D78" i="10" s="1"/>
  <c r="D59" i="10" s="1"/>
  <c r="E39" i="10"/>
  <c r="E78" i="10" s="1"/>
  <c r="E59" i="10" s="1"/>
  <c r="F39" i="10"/>
  <c r="F78" i="10" s="1"/>
  <c r="F59" i="10" s="1"/>
  <c r="G39" i="10"/>
  <c r="G78" i="10" s="1"/>
  <c r="G59" i="10" s="1"/>
  <c r="H39" i="10"/>
  <c r="H78" i="10" s="1"/>
  <c r="H59" i="10" s="1"/>
  <c r="I39" i="10"/>
  <c r="I78" i="10" s="1"/>
  <c r="I59" i="10" s="1"/>
  <c r="J39" i="10"/>
  <c r="J78" i="10" s="1"/>
  <c r="J59" i="10" s="1"/>
  <c r="D40" i="10"/>
  <c r="D79" i="10" s="1"/>
  <c r="D60" i="10" s="1"/>
  <c r="E40" i="10"/>
  <c r="E79" i="10" s="1"/>
  <c r="E60" i="10" s="1"/>
  <c r="F40" i="10"/>
  <c r="F79" i="10" s="1"/>
  <c r="F60" i="10" s="1"/>
  <c r="G40" i="10"/>
  <c r="G79" i="10" s="1"/>
  <c r="G60" i="10" s="1"/>
  <c r="H40" i="10"/>
  <c r="H79" i="10" s="1"/>
  <c r="H60" i="10" s="1"/>
  <c r="I40" i="10"/>
  <c r="I79" i="10" s="1"/>
  <c r="I60" i="10" s="1"/>
  <c r="J40" i="10"/>
  <c r="J79" i="10" s="1"/>
  <c r="J60" i="10" s="1"/>
  <c r="D41" i="10"/>
  <c r="D80" i="10" s="1"/>
  <c r="D61" i="10" s="1"/>
  <c r="E41" i="10"/>
  <c r="E80" i="10" s="1"/>
  <c r="E61" i="10" s="1"/>
  <c r="F41" i="10"/>
  <c r="F80" i="10" s="1"/>
  <c r="F61" i="10" s="1"/>
  <c r="G41" i="10"/>
  <c r="G80" i="10" s="1"/>
  <c r="G61" i="10" s="1"/>
  <c r="H41" i="10"/>
  <c r="H80" i="10" s="1"/>
  <c r="H61" i="10" s="1"/>
  <c r="I41" i="10"/>
  <c r="I80" i="10" s="1"/>
  <c r="I61" i="10" s="1"/>
  <c r="J41" i="10"/>
  <c r="J80" i="10" s="1"/>
  <c r="J61" i="10" s="1"/>
  <c r="D42" i="10"/>
  <c r="D81" i="10" s="1"/>
  <c r="D62" i="10" s="1"/>
  <c r="E42" i="10"/>
  <c r="E81" i="10" s="1"/>
  <c r="E62" i="10" s="1"/>
  <c r="F42" i="10"/>
  <c r="F81" i="10" s="1"/>
  <c r="F62" i="10" s="1"/>
  <c r="G42" i="10"/>
  <c r="G81" i="10" s="1"/>
  <c r="G62" i="10" s="1"/>
  <c r="H42" i="10"/>
  <c r="H81" i="10" s="1"/>
  <c r="H62" i="10" s="1"/>
  <c r="I42" i="10"/>
  <c r="I81" i="10" s="1"/>
  <c r="I62" i="10" s="1"/>
  <c r="J42" i="10"/>
  <c r="J81" i="10" s="1"/>
  <c r="J62" i="10" s="1"/>
  <c r="D43" i="10"/>
  <c r="D82" i="10" s="1"/>
  <c r="D63" i="10" s="1"/>
  <c r="E43" i="10"/>
  <c r="E82" i="10" s="1"/>
  <c r="E63" i="10" s="1"/>
  <c r="F43" i="10"/>
  <c r="F82" i="10" s="1"/>
  <c r="F63" i="10" s="1"/>
  <c r="G43" i="10"/>
  <c r="G82" i="10" s="1"/>
  <c r="G63" i="10" s="1"/>
  <c r="H43" i="10"/>
  <c r="H82" i="10" s="1"/>
  <c r="H63" i="10" s="1"/>
  <c r="I43" i="10"/>
  <c r="I82" i="10" s="1"/>
  <c r="I63" i="10" s="1"/>
  <c r="J43" i="10"/>
  <c r="J82" i="10" s="1"/>
  <c r="J63" i="10" s="1"/>
  <c r="D44" i="10"/>
  <c r="D83" i="10" s="1"/>
  <c r="D64" i="10" s="1"/>
  <c r="E44" i="10"/>
  <c r="E83" i="10" s="1"/>
  <c r="E64" i="10" s="1"/>
  <c r="F44" i="10"/>
  <c r="F83" i="10" s="1"/>
  <c r="F64" i="10" s="1"/>
  <c r="G44" i="10"/>
  <c r="G83" i="10" s="1"/>
  <c r="G64" i="10" s="1"/>
  <c r="H44" i="10"/>
  <c r="H83" i="10" s="1"/>
  <c r="H64" i="10" s="1"/>
  <c r="I44" i="10"/>
  <c r="I83" i="10" s="1"/>
  <c r="I64" i="10" s="1"/>
  <c r="J44" i="10"/>
  <c r="J83" i="10" s="1"/>
  <c r="J64" i="10" s="1"/>
  <c r="D45" i="10"/>
  <c r="D84" i="10" s="1"/>
  <c r="D65" i="10" s="1"/>
  <c r="E45" i="10"/>
  <c r="E84" i="10" s="1"/>
  <c r="E65" i="10" s="1"/>
  <c r="F45" i="10"/>
  <c r="F84" i="10" s="1"/>
  <c r="F65" i="10" s="1"/>
  <c r="G45" i="10"/>
  <c r="G84" i="10" s="1"/>
  <c r="G65" i="10" s="1"/>
  <c r="H45" i="10"/>
  <c r="H84" i="10" s="1"/>
  <c r="H65" i="10" s="1"/>
  <c r="I45" i="10"/>
  <c r="I84" i="10" s="1"/>
  <c r="I65" i="10" s="1"/>
  <c r="J45" i="10"/>
  <c r="J84" i="10" s="1"/>
  <c r="J65" i="10" s="1"/>
  <c r="D46" i="10"/>
  <c r="D85" i="10" s="1"/>
  <c r="D66" i="10" s="1"/>
  <c r="E46" i="10"/>
  <c r="E85" i="10" s="1"/>
  <c r="E66" i="10" s="1"/>
  <c r="F46" i="10"/>
  <c r="F85" i="10" s="1"/>
  <c r="F66" i="10" s="1"/>
  <c r="G46" i="10"/>
  <c r="G85" i="10" s="1"/>
  <c r="G66" i="10" s="1"/>
  <c r="H46" i="10"/>
  <c r="H85" i="10" s="1"/>
  <c r="H66" i="10" s="1"/>
  <c r="I46" i="10"/>
  <c r="I85" i="10" s="1"/>
  <c r="I66" i="10" s="1"/>
  <c r="J46" i="10"/>
  <c r="J85" i="10" s="1"/>
  <c r="J66" i="10" s="1"/>
  <c r="D47" i="10"/>
  <c r="D86" i="10" s="1"/>
  <c r="D67" i="10" s="1"/>
  <c r="E47" i="10"/>
  <c r="E86" i="10" s="1"/>
  <c r="E67" i="10" s="1"/>
  <c r="F47" i="10"/>
  <c r="F86" i="10" s="1"/>
  <c r="F67" i="10" s="1"/>
  <c r="G47" i="10"/>
  <c r="G86" i="10" s="1"/>
  <c r="G67" i="10" s="1"/>
  <c r="H47" i="10"/>
  <c r="H86" i="10" s="1"/>
  <c r="H67" i="10" s="1"/>
  <c r="I47" i="10"/>
  <c r="I86" i="10" s="1"/>
  <c r="I67" i="10" s="1"/>
  <c r="J47" i="10"/>
  <c r="J86" i="10" s="1"/>
  <c r="J67" i="10" s="1"/>
  <c r="D48" i="10"/>
  <c r="D87" i="10" s="1"/>
  <c r="D68" i="10" s="1"/>
  <c r="E48" i="10"/>
  <c r="E87" i="10" s="1"/>
  <c r="E68" i="10" s="1"/>
  <c r="F48" i="10"/>
  <c r="F87" i="10" s="1"/>
  <c r="F68" i="10" s="1"/>
  <c r="G48" i="10"/>
  <c r="G87" i="10" s="1"/>
  <c r="G68" i="10" s="1"/>
  <c r="H48" i="10"/>
  <c r="H87" i="10" s="1"/>
  <c r="H68" i="10" s="1"/>
  <c r="I48" i="10"/>
  <c r="I87" i="10" s="1"/>
  <c r="I68" i="10" s="1"/>
  <c r="J48" i="10"/>
  <c r="J87" i="10" s="1"/>
  <c r="J68" i="10" s="1"/>
  <c r="D49" i="10"/>
  <c r="D88" i="10" s="1"/>
  <c r="D69" i="10" s="1"/>
  <c r="E49" i="10"/>
  <c r="E88" i="10" s="1"/>
  <c r="E69" i="10" s="1"/>
  <c r="F49" i="10"/>
  <c r="F88" i="10" s="1"/>
  <c r="F69" i="10" s="1"/>
  <c r="G49" i="10"/>
  <c r="G88" i="10" s="1"/>
  <c r="G69" i="10" s="1"/>
  <c r="H49" i="10"/>
  <c r="H88" i="10" s="1"/>
  <c r="H69" i="10" s="1"/>
  <c r="I49" i="10"/>
  <c r="I88" i="10" s="1"/>
  <c r="I69" i="10" s="1"/>
  <c r="J49" i="10"/>
  <c r="J88" i="10" s="1"/>
  <c r="J69" i="10" s="1"/>
  <c r="D50" i="10"/>
  <c r="D89" i="10" s="1"/>
  <c r="D70" i="10" s="1"/>
  <c r="E50" i="10"/>
  <c r="E89" i="10" s="1"/>
  <c r="E70" i="10" s="1"/>
  <c r="F50" i="10"/>
  <c r="F89" i="10" s="1"/>
  <c r="F70" i="10" s="1"/>
  <c r="G50" i="10"/>
  <c r="G89" i="10" s="1"/>
  <c r="G70" i="10" s="1"/>
  <c r="H50" i="10"/>
  <c r="H89" i="10" s="1"/>
  <c r="H70" i="10" s="1"/>
  <c r="I50" i="10"/>
  <c r="I89" i="10" s="1"/>
  <c r="I70" i="10" s="1"/>
  <c r="J50" i="10"/>
  <c r="J89" i="10" s="1"/>
  <c r="J70" i="10" s="1"/>
  <c r="D51" i="10"/>
  <c r="D90" i="10" s="1"/>
  <c r="D71" i="10" s="1"/>
  <c r="E51" i="10"/>
  <c r="E90" i="10" s="1"/>
  <c r="E71" i="10" s="1"/>
  <c r="F51" i="10"/>
  <c r="F90" i="10" s="1"/>
  <c r="F71" i="10" s="1"/>
  <c r="G51" i="10"/>
  <c r="G90" i="10" s="1"/>
  <c r="G71" i="10" s="1"/>
  <c r="H51" i="10"/>
  <c r="H90" i="10" s="1"/>
  <c r="H71" i="10" s="1"/>
  <c r="I51" i="10"/>
  <c r="I90" i="10" s="1"/>
  <c r="I71" i="10" s="1"/>
  <c r="J51" i="10"/>
  <c r="J90" i="10" s="1"/>
  <c r="J71" i="10" s="1"/>
  <c r="D52" i="10"/>
  <c r="D91" i="10" s="1"/>
  <c r="D72" i="10" s="1"/>
  <c r="E52" i="10"/>
  <c r="E91" i="10" s="1"/>
  <c r="E72" i="10" s="1"/>
  <c r="F52" i="10"/>
  <c r="F91" i="10" s="1"/>
  <c r="F72" i="10" s="1"/>
  <c r="G52" i="10"/>
  <c r="G91" i="10" s="1"/>
  <c r="G72" i="10" s="1"/>
  <c r="H52" i="10"/>
  <c r="H91" i="10" s="1"/>
  <c r="H72" i="10" s="1"/>
  <c r="I52" i="10"/>
  <c r="I91" i="10" s="1"/>
  <c r="I72" i="10" s="1"/>
  <c r="J52" i="10"/>
  <c r="J91" i="10" s="1"/>
  <c r="J72" i="10" s="1"/>
  <c r="D53" i="10"/>
  <c r="D92" i="10" s="1"/>
  <c r="D73" i="10" s="1"/>
  <c r="E53" i="10"/>
  <c r="E92" i="10" s="1"/>
  <c r="E73" i="10" s="1"/>
  <c r="F53" i="10"/>
  <c r="F92" i="10" s="1"/>
  <c r="F73" i="10" s="1"/>
  <c r="G53" i="10"/>
  <c r="G92" i="10" s="1"/>
  <c r="G73" i="10" s="1"/>
  <c r="H53" i="10"/>
  <c r="H92" i="10" s="1"/>
  <c r="H73" i="10" s="1"/>
  <c r="I53" i="10"/>
  <c r="I92" i="10" s="1"/>
  <c r="I73" i="10" s="1"/>
  <c r="J53" i="10"/>
  <c r="J92" i="10" s="1"/>
  <c r="J73" i="10" s="1"/>
  <c r="C36" i="10"/>
  <c r="C75" i="10" s="1"/>
  <c r="C56" i="10" s="1"/>
  <c r="C37" i="10"/>
  <c r="C76" i="10" s="1"/>
  <c r="C57" i="10" s="1"/>
  <c r="C38" i="10"/>
  <c r="C77" i="10" s="1"/>
  <c r="C39" i="10"/>
  <c r="C78" i="10" s="1"/>
  <c r="C40" i="10"/>
  <c r="C79" i="10" s="1"/>
  <c r="C41" i="10"/>
  <c r="C80" i="10" s="1"/>
  <c r="C61" i="10" s="1"/>
  <c r="C42" i="10"/>
  <c r="C81" i="10" s="1"/>
  <c r="C62" i="10" s="1"/>
  <c r="C43" i="10"/>
  <c r="C82" i="10" s="1"/>
  <c r="C63" i="10" s="1"/>
  <c r="C44" i="10"/>
  <c r="C83" i="10" s="1"/>
  <c r="C64" i="10" s="1"/>
  <c r="C45" i="10"/>
  <c r="C84" i="10" s="1"/>
  <c r="C65" i="10" s="1"/>
  <c r="C46" i="10"/>
  <c r="C85" i="10" s="1"/>
  <c r="C66" i="10" s="1"/>
  <c r="C47" i="10"/>
  <c r="C86" i="10" s="1"/>
  <c r="C67" i="10" s="1"/>
  <c r="C48" i="10"/>
  <c r="C87" i="10" s="1"/>
  <c r="C68" i="10" s="1"/>
  <c r="C49" i="10"/>
  <c r="C88" i="10" s="1"/>
  <c r="C69" i="10" s="1"/>
  <c r="C50" i="10"/>
  <c r="C89" i="10" s="1"/>
  <c r="C70" i="10" s="1"/>
  <c r="C51" i="10"/>
  <c r="C90" i="10" s="1"/>
  <c r="C71" i="10" s="1"/>
  <c r="C52" i="10"/>
  <c r="C91" i="10" s="1"/>
  <c r="C72" i="10" s="1"/>
  <c r="C53" i="10"/>
  <c r="C35" i="10"/>
  <c r="C74" i="10" s="1"/>
  <c r="C55" i="10" s="1"/>
  <c r="C54" i="10"/>
  <c r="D54" i="10"/>
  <c r="E54" i="10"/>
  <c r="F54" i="10"/>
  <c r="G54" i="10"/>
  <c r="H54" i="10"/>
  <c r="I54" i="10"/>
  <c r="J54" i="10"/>
  <c r="MU110" i="10" l="1"/>
  <c r="MU71" i="10"/>
  <c r="GU110" i="10"/>
  <c r="GU71" i="10"/>
  <c r="KE109" i="10"/>
  <c r="KE70" i="10"/>
  <c r="EO108" i="10"/>
  <c r="EO69" i="10"/>
  <c r="GX107" i="10"/>
  <c r="GX68" i="10"/>
  <c r="LO103" i="10"/>
  <c r="LO64" i="10"/>
  <c r="MB102" i="10"/>
  <c r="MB63" i="10"/>
  <c r="FP102" i="10"/>
  <c r="FP63" i="10"/>
  <c r="MI101" i="10"/>
  <c r="MI62" i="10"/>
  <c r="HL101" i="10"/>
  <c r="HL62" i="10"/>
  <c r="BW101" i="10"/>
  <c r="BW62" i="10"/>
  <c r="JF100" i="10"/>
  <c r="JF61" i="10"/>
  <c r="EO100" i="10"/>
  <c r="EO61" i="10"/>
  <c r="KA99" i="10"/>
  <c r="KA60" i="10"/>
  <c r="W98" i="10"/>
  <c r="W59" i="10"/>
  <c r="LM96" i="10"/>
  <c r="LM57" i="10"/>
  <c r="BI96" i="10"/>
  <c r="BI57" i="10"/>
  <c r="W110" i="10"/>
  <c r="W71" i="10"/>
  <c r="HA109" i="10"/>
  <c r="HA70" i="10"/>
  <c r="BK109" i="10"/>
  <c r="BK70" i="10"/>
  <c r="IJ108" i="10"/>
  <c r="IJ69" i="10"/>
  <c r="Q108" i="10"/>
  <c r="Q69" i="10"/>
  <c r="FW107" i="10"/>
  <c r="FW68" i="10"/>
  <c r="MX106" i="10"/>
  <c r="MX67" i="10"/>
  <c r="GI106" i="10"/>
  <c r="GI67" i="10"/>
  <c r="ER102" i="10"/>
  <c r="ER63" i="10"/>
  <c r="JH101" i="10"/>
  <c r="JH62" i="10"/>
  <c r="LW99" i="10"/>
  <c r="LW60" i="10"/>
  <c r="IT95" i="10"/>
  <c r="IT56" i="10"/>
  <c r="BS95" i="10"/>
  <c r="BS56" i="10"/>
  <c r="IT112" i="10"/>
  <c r="IT73" i="10"/>
  <c r="BU111" i="10"/>
  <c r="BU72" i="10"/>
  <c r="JG108" i="10"/>
  <c r="JG69" i="10"/>
  <c r="CJ108" i="10"/>
  <c r="CJ69" i="10"/>
  <c r="FQ107" i="10"/>
  <c r="FQ68" i="10"/>
  <c r="CV107" i="10"/>
  <c r="CV68" i="10"/>
  <c r="AZ107" i="10"/>
  <c r="AZ68" i="10"/>
  <c r="EY105" i="10"/>
  <c r="EY66" i="10"/>
  <c r="KA104" i="10"/>
  <c r="KA65" i="10"/>
  <c r="BG104" i="10"/>
  <c r="BG65" i="10"/>
  <c r="AI104" i="10"/>
  <c r="AI65" i="10"/>
  <c r="FQ103" i="10"/>
  <c r="FQ64" i="10"/>
  <c r="EQ103" i="10"/>
  <c r="EQ64" i="10"/>
  <c r="DS103" i="10"/>
  <c r="DS64" i="10"/>
  <c r="CU103" i="10"/>
  <c r="CU64" i="10"/>
  <c r="BA103" i="10"/>
  <c r="BA64" i="10"/>
  <c r="AA103" i="10"/>
  <c r="AA64" i="10"/>
  <c r="MW102" i="10"/>
  <c r="MW63" i="10"/>
  <c r="LY102" i="10"/>
  <c r="LY63" i="10"/>
  <c r="KE102" i="10"/>
  <c r="KE63" i="10"/>
  <c r="JE102" i="10"/>
  <c r="JE63" i="10"/>
  <c r="HC102" i="10"/>
  <c r="HC63" i="10"/>
  <c r="FM102" i="10"/>
  <c r="FM63" i="10"/>
  <c r="EQ102" i="10"/>
  <c r="EQ63" i="10"/>
  <c r="CS102" i="10"/>
  <c r="CS63" i="10"/>
  <c r="BW102" i="10"/>
  <c r="BW63" i="10"/>
  <c r="AZ102" i="10"/>
  <c r="AZ63" i="10"/>
  <c r="AC102" i="10"/>
  <c r="AC63" i="10"/>
  <c r="JG101" i="10"/>
  <c r="JG62" i="10"/>
  <c r="II101" i="10"/>
  <c r="II62" i="10"/>
  <c r="HJ101" i="10"/>
  <c r="HJ62" i="10"/>
  <c r="DQ101" i="10"/>
  <c r="DQ62" i="10"/>
  <c r="CT101" i="10"/>
  <c r="CT62" i="10"/>
  <c r="BU101" i="10"/>
  <c r="BU62" i="10"/>
  <c r="Y101" i="10"/>
  <c r="Y62" i="10"/>
  <c r="MU100" i="10"/>
  <c r="MU61" i="10"/>
  <c r="LW100" i="10"/>
  <c r="LW61" i="10"/>
  <c r="KY100" i="10"/>
  <c r="KY61" i="10"/>
  <c r="KA100" i="10"/>
  <c r="KA61" i="10"/>
  <c r="EM100" i="10"/>
  <c r="EM61" i="10"/>
  <c r="JO98" i="10"/>
  <c r="JO59" i="10"/>
  <c r="IQ98" i="10"/>
  <c r="IQ59" i="10"/>
  <c r="NB96" i="10"/>
  <c r="NB57" i="10"/>
  <c r="IS95" i="10"/>
  <c r="IS56" i="10"/>
  <c r="HU95" i="10"/>
  <c r="HU56" i="10"/>
  <c r="FZ95" i="10"/>
  <c r="FZ56" i="10"/>
  <c r="DH95" i="10"/>
  <c r="DH56" i="10"/>
  <c r="BO95" i="10"/>
  <c r="BO56" i="10"/>
  <c r="LA94" i="10"/>
  <c r="LA55" i="10"/>
  <c r="JF94" i="10"/>
  <c r="JF55" i="10"/>
  <c r="AI94" i="10"/>
  <c r="AI55" i="10"/>
  <c r="LV104" i="10"/>
  <c r="JZ104" i="10"/>
  <c r="DN104" i="10"/>
  <c r="CP99" i="10"/>
  <c r="CD104" i="10"/>
  <c r="AT111" i="10"/>
  <c r="ND112" i="10"/>
  <c r="ND73" i="10"/>
  <c r="KV112" i="10"/>
  <c r="KV73" i="10"/>
  <c r="FT112" i="10"/>
  <c r="FT73" i="10"/>
  <c r="CB112" i="10"/>
  <c r="CB73" i="10"/>
  <c r="NB111" i="10"/>
  <c r="NB72" i="10"/>
  <c r="MP111" i="10"/>
  <c r="MP72" i="10"/>
  <c r="MD111" i="10"/>
  <c r="MD72" i="10"/>
  <c r="LR111" i="10"/>
  <c r="LR72" i="10"/>
  <c r="LF111" i="10"/>
  <c r="LF72" i="10"/>
  <c r="KT111" i="10"/>
  <c r="KT72" i="10"/>
  <c r="KH111" i="10"/>
  <c r="KH72" i="10"/>
  <c r="JV111" i="10"/>
  <c r="JV72" i="10"/>
  <c r="JJ111" i="10"/>
  <c r="JJ72" i="10"/>
  <c r="IX111" i="10"/>
  <c r="IX72" i="10"/>
  <c r="IL111" i="10"/>
  <c r="IL72" i="10"/>
  <c r="HZ111" i="10"/>
  <c r="HZ72" i="10"/>
  <c r="HN111" i="10"/>
  <c r="HN72" i="10"/>
  <c r="HB111" i="10"/>
  <c r="HB72" i="10"/>
  <c r="GP111" i="10"/>
  <c r="GP72" i="10"/>
  <c r="GD111" i="10"/>
  <c r="GD72" i="10"/>
  <c r="FR111" i="10"/>
  <c r="FR72" i="10"/>
  <c r="FF111" i="10"/>
  <c r="FF72" i="10"/>
  <c r="ET111" i="10"/>
  <c r="ET72" i="10"/>
  <c r="EH111" i="10"/>
  <c r="EH72" i="10"/>
  <c r="DV111" i="10"/>
  <c r="DV72" i="10"/>
  <c r="DJ111" i="10"/>
  <c r="DJ72" i="10"/>
  <c r="CX111" i="10"/>
  <c r="CX72" i="10"/>
  <c r="CL111" i="10"/>
  <c r="CL72" i="10"/>
  <c r="BZ111" i="10"/>
  <c r="BZ72" i="10"/>
  <c r="BN111" i="10"/>
  <c r="BN72" i="10"/>
  <c r="BB111" i="10"/>
  <c r="BB72" i="10"/>
  <c r="AP111" i="10"/>
  <c r="AP72" i="10"/>
  <c r="AD111" i="10"/>
  <c r="AD72" i="10"/>
  <c r="R111" i="10"/>
  <c r="R72" i="10"/>
  <c r="MZ110" i="10"/>
  <c r="MZ71" i="10"/>
  <c r="MN110" i="10"/>
  <c r="MN71" i="10"/>
  <c r="MB110" i="10"/>
  <c r="MB71" i="10"/>
  <c r="LP110" i="10"/>
  <c r="LP71" i="10"/>
  <c r="LD110" i="10"/>
  <c r="LD71" i="10"/>
  <c r="KR110" i="10"/>
  <c r="KR71" i="10"/>
  <c r="KF110" i="10"/>
  <c r="KF71" i="10"/>
  <c r="JT110" i="10"/>
  <c r="JT71" i="10"/>
  <c r="JH110" i="10"/>
  <c r="JH71" i="10"/>
  <c r="IV110" i="10"/>
  <c r="IV71" i="10"/>
  <c r="IJ110" i="10"/>
  <c r="IJ71" i="10"/>
  <c r="HX110" i="10"/>
  <c r="HX71" i="10"/>
  <c r="HL110" i="10"/>
  <c r="HL71" i="10"/>
  <c r="GZ110" i="10"/>
  <c r="GZ71" i="10"/>
  <c r="GN110" i="10"/>
  <c r="GN71" i="10"/>
  <c r="GB110" i="10"/>
  <c r="GB71" i="10"/>
  <c r="FP110" i="10"/>
  <c r="FP71" i="10"/>
  <c r="FD110" i="10"/>
  <c r="FD71" i="10"/>
  <c r="ER110" i="10"/>
  <c r="ER71" i="10"/>
  <c r="EF110" i="10"/>
  <c r="EF71" i="10"/>
  <c r="DT110" i="10"/>
  <c r="DT71" i="10"/>
  <c r="DH110" i="10"/>
  <c r="DH71" i="10"/>
  <c r="CV110" i="10"/>
  <c r="CV71" i="10"/>
  <c r="CJ110" i="10"/>
  <c r="CJ71" i="10"/>
  <c r="BX110" i="10"/>
  <c r="BX71" i="10"/>
  <c r="BL110" i="10"/>
  <c r="BL71" i="10"/>
  <c r="AZ110" i="10"/>
  <c r="AZ71" i="10"/>
  <c r="AN110" i="10"/>
  <c r="AN71" i="10"/>
  <c r="AB110" i="10"/>
  <c r="AB71" i="10"/>
  <c r="P110" i="10"/>
  <c r="P71" i="10"/>
  <c r="MX109" i="10"/>
  <c r="MX70" i="10"/>
  <c r="ML109" i="10"/>
  <c r="ML70" i="10"/>
  <c r="LZ109" i="10"/>
  <c r="LZ70" i="10"/>
  <c r="LN109" i="10"/>
  <c r="LN70" i="10"/>
  <c r="LB109" i="10"/>
  <c r="LB70" i="10"/>
  <c r="KP109" i="10"/>
  <c r="KP70" i="10"/>
  <c r="KD109" i="10"/>
  <c r="KD70" i="10"/>
  <c r="JR109" i="10"/>
  <c r="JR70" i="10"/>
  <c r="JF109" i="10"/>
  <c r="JF70" i="10"/>
  <c r="IT109" i="10"/>
  <c r="IT70" i="10"/>
  <c r="IH109" i="10"/>
  <c r="IH70" i="10"/>
  <c r="HV109" i="10"/>
  <c r="HV70" i="10"/>
  <c r="HJ109" i="10"/>
  <c r="HJ70" i="10"/>
  <c r="GX109" i="10"/>
  <c r="GX70" i="10"/>
  <c r="GL109" i="10"/>
  <c r="GL70" i="10"/>
  <c r="FZ109" i="10"/>
  <c r="FZ70" i="10"/>
  <c r="FN109" i="10"/>
  <c r="FN70" i="10"/>
  <c r="FB109" i="10"/>
  <c r="FB70" i="10"/>
  <c r="EP109" i="10"/>
  <c r="EP70" i="10"/>
  <c r="ED109" i="10"/>
  <c r="ED70" i="10"/>
  <c r="DR109" i="10"/>
  <c r="DR70" i="10"/>
  <c r="DF109" i="10"/>
  <c r="DF70" i="10"/>
  <c r="CT109" i="10"/>
  <c r="CT70" i="10"/>
  <c r="CH109" i="10"/>
  <c r="CH70" i="10"/>
  <c r="BV109" i="10"/>
  <c r="BV70" i="10"/>
  <c r="BJ109" i="10"/>
  <c r="BJ70" i="10"/>
  <c r="AX109" i="10"/>
  <c r="AX70" i="10"/>
  <c r="AL109" i="10"/>
  <c r="AL70" i="10"/>
  <c r="Z109" i="10"/>
  <c r="Z70" i="10"/>
  <c r="NB105" i="10"/>
  <c r="NB66" i="10"/>
  <c r="MP105" i="10"/>
  <c r="MP66" i="10"/>
  <c r="MD105" i="10"/>
  <c r="MD66" i="10"/>
  <c r="LR105" i="10"/>
  <c r="LR66" i="10"/>
  <c r="LF105" i="10"/>
  <c r="LF66" i="10"/>
  <c r="KT105" i="10"/>
  <c r="KT66" i="10"/>
  <c r="KH105" i="10"/>
  <c r="KH66" i="10"/>
  <c r="JV105" i="10"/>
  <c r="JV66" i="10"/>
  <c r="JJ105" i="10"/>
  <c r="JJ66" i="10"/>
  <c r="IX105" i="10"/>
  <c r="IX66" i="10"/>
  <c r="IL105" i="10"/>
  <c r="IL66" i="10"/>
  <c r="HZ105" i="10"/>
  <c r="HZ66" i="10"/>
  <c r="HN105" i="10"/>
  <c r="HN66" i="10"/>
  <c r="HB105" i="10"/>
  <c r="HB66" i="10"/>
  <c r="GP105" i="10"/>
  <c r="GP66" i="10"/>
  <c r="GD105" i="10"/>
  <c r="GD66" i="10"/>
  <c r="FR105" i="10"/>
  <c r="FR66" i="10"/>
  <c r="FF105" i="10"/>
  <c r="FF66" i="10"/>
  <c r="ET105" i="10"/>
  <c r="ET66" i="10"/>
  <c r="EH105" i="10"/>
  <c r="EH66" i="10"/>
  <c r="DV105" i="10"/>
  <c r="DV66" i="10"/>
  <c r="DJ105" i="10"/>
  <c r="DJ66" i="10"/>
  <c r="CX105" i="10"/>
  <c r="CX66" i="10"/>
  <c r="CL105" i="10"/>
  <c r="CL66" i="10"/>
  <c r="BZ105" i="10"/>
  <c r="BZ66" i="10"/>
  <c r="BN105" i="10"/>
  <c r="BN66" i="10"/>
  <c r="BB105" i="10"/>
  <c r="BB66" i="10"/>
  <c r="AP105" i="10"/>
  <c r="AP66" i="10"/>
  <c r="AD105" i="10"/>
  <c r="AD66" i="10"/>
  <c r="R105" i="10"/>
  <c r="R66" i="10"/>
  <c r="MZ104" i="10"/>
  <c r="MZ65" i="10"/>
  <c r="MN104" i="10"/>
  <c r="MN65" i="10"/>
  <c r="MB104" i="10"/>
  <c r="MB65" i="10"/>
  <c r="LP104" i="10"/>
  <c r="LP65" i="10"/>
  <c r="LD104" i="10"/>
  <c r="LD65" i="10"/>
  <c r="KR104" i="10"/>
  <c r="KR65" i="10"/>
  <c r="KF104" i="10"/>
  <c r="KF65" i="10"/>
  <c r="JT104" i="10"/>
  <c r="JT65" i="10"/>
  <c r="JH104" i="10"/>
  <c r="JH65" i="10"/>
  <c r="IV104" i="10"/>
  <c r="IV65" i="10"/>
  <c r="IJ104" i="10"/>
  <c r="IJ65" i="10"/>
  <c r="HX104" i="10"/>
  <c r="HX65" i="10"/>
  <c r="HL104" i="10"/>
  <c r="HL65" i="10"/>
  <c r="GZ104" i="10"/>
  <c r="GZ65" i="10"/>
  <c r="GN104" i="10"/>
  <c r="GN65" i="10"/>
  <c r="GB104" i="10"/>
  <c r="GB65" i="10"/>
  <c r="FP104" i="10"/>
  <c r="FP65" i="10"/>
  <c r="FD104" i="10"/>
  <c r="FD65" i="10"/>
  <c r="ER104" i="10"/>
  <c r="ER65" i="10"/>
  <c r="EF104" i="10"/>
  <c r="EF65" i="10"/>
  <c r="DT104" i="10"/>
  <c r="DT65" i="10"/>
  <c r="DH104" i="10"/>
  <c r="DH65" i="10"/>
  <c r="CV104" i="10"/>
  <c r="CV65" i="10"/>
  <c r="CJ104" i="10"/>
  <c r="CJ65" i="10"/>
  <c r="BX104" i="10"/>
  <c r="BX65" i="10"/>
  <c r="BL104" i="10"/>
  <c r="BL65" i="10"/>
  <c r="AZ104" i="10"/>
  <c r="AZ65" i="10"/>
  <c r="AN104" i="10"/>
  <c r="AN65" i="10"/>
  <c r="AB104" i="10"/>
  <c r="AB65" i="10"/>
  <c r="P104" i="10"/>
  <c r="P65" i="10"/>
  <c r="MX103" i="10"/>
  <c r="MX64" i="10"/>
  <c r="ML103" i="10"/>
  <c r="ML64" i="10"/>
  <c r="LZ103" i="10"/>
  <c r="LZ64" i="10"/>
  <c r="LN103" i="10"/>
  <c r="LN64" i="10"/>
  <c r="LB103" i="10"/>
  <c r="LB64" i="10"/>
  <c r="KP103" i="10"/>
  <c r="KP64" i="10"/>
  <c r="KD103" i="10"/>
  <c r="KD64" i="10"/>
  <c r="JR103" i="10"/>
  <c r="JR64" i="10"/>
  <c r="JF103" i="10"/>
  <c r="JF64" i="10"/>
  <c r="IT103" i="10"/>
  <c r="IT64" i="10"/>
  <c r="IH103" i="10"/>
  <c r="IH64" i="10"/>
  <c r="HV103" i="10"/>
  <c r="HV64" i="10"/>
  <c r="HJ103" i="10"/>
  <c r="HJ64" i="10"/>
  <c r="GX103" i="10"/>
  <c r="GX64" i="10"/>
  <c r="GL103" i="10"/>
  <c r="GL64" i="10"/>
  <c r="FZ103" i="10"/>
  <c r="FZ64" i="10"/>
  <c r="FN103" i="10"/>
  <c r="FN64" i="10"/>
  <c r="FB103" i="10"/>
  <c r="FB64" i="10"/>
  <c r="EP103" i="10"/>
  <c r="EP64" i="10"/>
  <c r="ED103" i="10"/>
  <c r="ED64" i="10"/>
  <c r="DR103" i="10"/>
  <c r="DR64" i="10"/>
  <c r="DF103" i="10"/>
  <c r="DF64" i="10"/>
  <c r="CT103" i="10"/>
  <c r="CT64" i="10"/>
  <c r="CH103" i="10"/>
  <c r="CH64" i="10"/>
  <c r="BV103" i="10"/>
  <c r="BV64" i="10"/>
  <c r="BJ103" i="10"/>
  <c r="BJ64" i="10"/>
  <c r="AX103" i="10"/>
  <c r="AX64" i="10"/>
  <c r="AL103" i="10"/>
  <c r="AL64" i="10"/>
  <c r="Z103" i="10"/>
  <c r="Z64" i="10"/>
  <c r="MZ98" i="10"/>
  <c r="MZ59" i="10"/>
  <c r="MN98" i="10"/>
  <c r="MN59" i="10"/>
  <c r="MB98" i="10"/>
  <c r="MB59" i="10"/>
  <c r="LP98" i="10"/>
  <c r="LP59" i="10"/>
  <c r="LD98" i="10"/>
  <c r="LD59" i="10"/>
  <c r="KR98" i="10"/>
  <c r="KR59" i="10"/>
  <c r="KF98" i="10"/>
  <c r="KF59" i="10"/>
  <c r="JT98" i="10"/>
  <c r="JT59" i="10"/>
  <c r="JH98" i="10"/>
  <c r="JH59" i="10"/>
  <c r="IV98" i="10"/>
  <c r="IV59" i="10"/>
  <c r="IJ98" i="10"/>
  <c r="IJ59" i="10"/>
  <c r="HX98" i="10"/>
  <c r="HX59" i="10"/>
  <c r="HL98" i="10"/>
  <c r="HL59" i="10"/>
  <c r="GZ98" i="10"/>
  <c r="GZ59" i="10"/>
  <c r="GN98" i="10"/>
  <c r="GN59" i="10"/>
  <c r="GB98" i="10"/>
  <c r="GB59" i="10"/>
  <c r="FP98" i="10"/>
  <c r="FP59" i="10"/>
  <c r="FD98" i="10"/>
  <c r="FD59" i="10"/>
  <c r="ER98" i="10"/>
  <c r="ER59" i="10"/>
  <c r="EF98" i="10"/>
  <c r="EF59" i="10"/>
  <c r="DT98" i="10"/>
  <c r="DT59" i="10"/>
  <c r="DH98" i="10"/>
  <c r="DH59" i="10"/>
  <c r="CV98" i="10"/>
  <c r="CV59" i="10"/>
  <c r="CJ98" i="10"/>
  <c r="CJ59" i="10"/>
  <c r="BX98" i="10"/>
  <c r="BX59" i="10"/>
  <c r="BL98" i="10"/>
  <c r="BL59" i="10"/>
  <c r="AZ98" i="10"/>
  <c r="AZ59" i="10"/>
  <c r="AN98" i="10"/>
  <c r="AN59" i="10"/>
  <c r="AB98" i="10"/>
  <c r="AB59" i="10"/>
  <c r="P98" i="10"/>
  <c r="P59" i="10"/>
  <c r="MX97" i="10"/>
  <c r="MX58" i="10"/>
  <c r="ML97" i="10"/>
  <c r="ML58" i="10"/>
  <c r="LZ97" i="10"/>
  <c r="LZ58" i="10"/>
  <c r="LN97" i="10"/>
  <c r="LN58" i="10"/>
  <c r="LB97" i="10"/>
  <c r="LB58" i="10"/>
  <c r="KP97" i="10"/>
  <c r="KP58" i="10"/>
  <c r="KD97" i="10"/>
  <c r="KD58" i="10"/>
  <c r="JR97" i="10"/>
  <c r="JR58" i="10"/>
  <c r="JF97" i="10"/>
  <c r="JF58" i="10"/>
  <c r="IT97" i="10"/>
  <c r="IT58" i="10"/>
  <c r="IH97" i="10"/>
  <c r="IH58" i="10"/>
  <c r="HV97" i="10"/>
  <c r="HV58" i="10"/>
  <c r="HJ97" i="10"/>
  <c r="HJ58" i="10"/>
  <c r="GX97" i="10"/>
  <c r="GX58" i="10"/>
  <c r="GL97" i="10"/>
  <c r="GL58" i="10"/>
  <c r="FZ97" i="10"/>
  <c r="FZ58" i="10"/>
  <c r="FN97" i="10"/>
  <c r="FN58" i="10"/>
  <c r="FB97" i="10"/>
  <c r="FB58" i="10"/>
  <c r="EP97" i="10"/>
  <c r="EP58" i="10"/>
  <c r="ED97" i="10"/>
  <c r="ED58" i="10"/>
  <c r="DR97" i="10"/>
  <c r="DR58" i="10"/>
  <c r="DF97" i="10"/>
  <c r="DF58" i="10"/>
  <c r="CT97" i="10"/>
  <c r="CT58" i="10"/>
  <c r="CH97" i="10"/>
  <c r="CH58" i="10"/>
  <c r="BV97" i="10"/>
  <c r="BV58" i="10"/>
  <c r="BJ97" i="10"/>
  <c r="BJ58" i="10"/>
  <c r="AX97" i="10"/>
  <c r="AX58" i="10"/>
  <c r="AL97" i="10"/>
  <c r="AL58" i="10"/>
  <c r="Z97" i="10"/>
  <c r="Z58" i="10"/>
  <c r="MK112" i="10"/>
  <c r="MK73" i="10"/>
  <c r="MY109" i="10"/>
  <c r="MY70" i="10"/>
  <c r="IK108" i="10"/>
  <c r="IK69" i="10"/>
  <c r="MN107" i="10"/>
  <c r="MN68" i="10"/>
  <c r="BG107" i="10"/>
  <c r="BG68" i="10"/>
  <c r="GM102" i="10"/>
  <c r="GM63" i="10"/>
  <c r="AY101" i="10"/>
  <c r="AY62" i="10"/>
  <c r="KY99" i="10"/>
  <c r="KY60" i="10"/>
  <c r="AY95" i="10"/>
  <c r="AY56" i="10"/>
  <c r="AW111" i="10"/>
  <c r="AW72" i="10"/>
  <c r="IW110" i="10"/>
  <c r="IW71" i="10"/>
  <c r="BY110" i="10"/>
  <c r="BY71" i="10"/>
  <c r="HY109" i="10"/>
  <c r="HY70" i="10"/>
  <c r="HK108" i="10"/>
  <c r="HK69" i="10"/>
  <c r="LM107" i="10"/>
  <c r="LM68" i="10"/>
  <c r="BA107" i="10"/>
  <c r="BA68" i="10"/>
  <c r="GK102" i="10"/>
  <c r="GK63" i="10"/>
  <c r="NA101" i="10"/>
  <c r="NA62" i="10"/>
  <c r="DR101" i="10"/>
  <c r="DR62" i="10"/>
  <c r="Z95" i="10"/>
  <c r="Z56" i="10"/>
  <c r="CQ112" i="10"/>
  <c r="MM103" i="10"/>
  <c r="FW94" i="10"/>
  <c r="IS111" i="10"/>
  <c r="IS72" i="10"/>
  <c r="FC109" i="10"/>
  <c r="FC70" i="10"/>
  <c r="IS112" i="10"/>
  <c r="IS73" i="10"/>
  <c r="CH112" i="10"/>
  <c r="CH73" i="10"/>
  <c r="KO111" i="10"/>
  <c r="KO72" i="10"/>
  <c r="JE108" i="10"/>
  <c r="JE69" i="10"/>
  <c r="JI107" i="10"/>
  <c r="JI68" i="10"/>
  <c r="AY107" i="10"/>
  <c r="AY68" i="10"/>
  <c r="AM106" i="10"/>
  <c r="AM67" i="10"/>
  <c r="HM103" i="10"/>
  <c r="HM64" i="10"/>
  <c r="JF101" i="10"/>
  <c r="JF62" i="10"/>
  <c r="FK100" i="10"/>
  <c r="FK61" i="10"/>
  <c r="BI99" i="10"/>
  <c r="BI60" i="10"/>
  <c r="KM98" i="10"/>
  <c r="KM59" i="10"/>
  <c r="CU97" i="10"/>
  <c r="CU58" i="10"/>
  <c r="HL96" i="10"/>
  <c r="HL57" i="10"/>
  <c r="KM95" i="10"/>
  <c r="KM56" i="10"/>
  <c r="JO95" i="10"/>
  <c r="JO56" i="10"/>
  <c r="IQ95" i="10"/>
  <c r="IQ56" i="10"/>
  <c r="HS95" i="10"/>
  <c r="HS56" i="10"/>
  <c r="GW95" i="10"/>
  <c r="GW56" i="10"/>
  <c r="EE95" i="10"/>
  <c r="EE56" i="10"/>
  <c r="DG95" i="10"/>
  <c r="DG56" i="10"/>
  <c r="AU95" i="10"/>
  <c r="AU56" i="10"/>
  <c r="FN94" i="10"/>
  <c r="FN55" i="10"/>
  <c r="EP94" i="10"/>
  <c r="EP55" i="10"/>
  <c r="CU94" i="10"/>
  <c r="CU55" i="10"/>
  <c r="DM106" i="10"/>
  <c r="NA111" i="10"/>
  <c r="NA72" i="10"/>
  <c r="MO111" i="10"/>
  <c r="MO72" i="10"/>
  <c r="MC111" i="10"/>
  <c r="MC72" i="10"/>
  <c r="LQ111" i="10"/>
  <c r="LQ72" i="10"/>
  <c r="LE111" i="10"/>
  <c r="LE72" i="10"/>
  <c r="KS111" i="10"/>
  <c r="KS72" i="10"/>
  <c r="KG111" i="10"/>
  <c r="KG72" i="10"/>
  <c r="JU111" i="10"/>
  <c r="JU72" i="10"/>
  <c r="JI111" i="10"/>
  <c r="JI72" i="10"/>
  <c r="IW111" i="10"/>
  <c r="IW72" i="10"/>
  <c r="IK111" i="10"/>
  <c r="IK72" i="10"/>
  <c r="HY111" i="10"/>
  <c r="HY72" i="10"/>
  <c r="HM111" i="10"/>
  <c r="HM72" i="10"/>
  <c r="HA111" i="10"/>
  <c r="HA72" i="10"/>
  <c r="GO111" i="10"/>
  <c r="GO72" i="10"/>
  <c r="GC111" i="10"/>
  <c r="GC72" i="10"/>
  <c r="FQ111" i="10"/>
  <c r="FQ72" i="10"/>
  <c r="FE111" i="10"/>
  <c r="FE72" i="10"/>
  <c r="ES111" i="10"/>
  <c r="ES72" i="10"/>
  <c r="EG111" i="10"/>
  <c r="EG72" i="10"/>
  <c r="DU111" i="10"/>
  <c r="DU72" i="10"/>
  <c r="DI111" i="10"/>
  <c r="DI72" i="10"/>
  <c r="CW111" i="10"/>
  <c r="CW72" i="10"/>
  <c r="CK111" i="10"/>
  <c r="CK72" i="10"/>
  <c r="BY111" i="10"/>
  <c r="BY72" i="10"/>
  <c r="BM111" i="10"/>
  <c r="BM72" i="10"/>
  <c r="BA111" i="10"/>
  <c r="BA72" i="10"/>
  <c r="AO111" i="10"/>
  <c r="AO72" i="10"/>
  <c r="AC111" i="10"/>
  <c r="AC72" i="10"/>
  <c r="Q111" i="10"/>
  <c r="Q72" i="10"/>
  <c r="MY110" i="10"/>
  <c r="MY71" i="10"/>
  <c r="MM110" i="10"/>
  <c r="MM71" i="10"/>
  <c r="MA110" i="10"/>
  <c r="MA71" i="10"/>
  <c r="LO110" i="10"/>
  <c r="LO71" i="10"/>
  <c r="LC110" i="10"/>
  <c r="LC71" i="10"/>
  <c r="KQ110" i="10"/>
  <c r="KQ71" i="10"/>
  <c r="KE110" i="10"/>
  <c r="KE71" i="10"/>
  <c r="JS110" i="10"/>
  <c r="JS71" i="10"/>
  <c r="JG110" i="10"/>
  <c r="JG71" i="10"/>
  <c r="IU110" i="10"/>
  <c r="IU71" i="10"/>
  <c r="II110" i="10"/>
  <c r="II71" i="10"/>
  <c r="HW110" i="10"/>
  <c r="HW71" i="10"/>
  <c r="HK110" i="10"/>
  <c r="HK71" i="10"/>
  <c r="GY110" i="10"/>
  <c r="GY71" i="10"/>
  <c r="GM110" i="10"/>
  <c r="GM71" i="10"/>
  <c r="GA110" i="10"/>
  <c r="GA71" i="10"/>
  <c r="FO110" i="10"/>
  <c r="FO71" i="10"/>
  <c r="FC110" i="10"/>
  <c r="FC71" i="10"/>
  <c r="EQ110" i="10"/>
  <c r="EQ71" i="10"/>
  <c r="EE110" i="10"/>
  <c r="EE71" i="10"/>
  <c r="DS110" i="10"/>
  <c r="DS71" i="10"/>
  <c r="DG110" i="10"/>
  <c r="DG71" i="10"/>
  <c r="CU110" i="10"/>
  <c r="CU71" i="10"/>
  <c r="CI110" i="10"/>
  <c r="CI71" i="10"/>
  <c r="BW110" i="10"/>
  <c r="BW71" i="10"/>
  <c r="BK110" i="10"/>
  <c r="BK71" i="10"/>
  <c r="AY110" i="10"/>
  <c r="AY71" i="10"/>
  <c r="AM110" i="10"/>
  <c r="AM71" i="10"/>
  <c r="AA110" i="10"/>
  <c r="AA71" i="10"/>
  <c r="MW109" i="10"/>
  <c r="MW70" i="10"/>
  <c r="MK109" i="10"/>
  <c r="MK70" i="10"/>
  <c r="LY109" i="10"/>
  <c r="LY70" i="10"/>
  <c r="LM109" i="10"/>
  <c r="LM70" i="10"/>
  <c r="LA109" i="10"/>
  <c r="LA70" i="10"/>
  <c r="KO109" i="10"/>
  <c r="KO70" i="10"/>
  <c r="KC109" i="10"/>
  <c r="KC70" i="10"/>
  <c r="JQ109" i="10"/>
  <c r="JQ70" i="10"/>
  <c r="JE109" i="10"/>
  <c r="JE70" i="10"/>
  <c r="IS109" i="10"/>
  <c r="IS70" i="10"/>
  <c r="IG109" i="10"/>
  <c r="IG70" i="10"/>
  <c r="HU109" i="10"/>
  <c r="HU70" i="10"/>
  <c r="HI109" i="10"/>
  <c r="HI70" i="10"/>
  <c r="GW109" i="10"/>
  <c r="GW70" i="10"/>
  <c r="GK109" i="10"/>
  <c r="GK70" i="10"/>
  <c r="FY109" i="10"/>
  <c r="FY70" i="10"/>
  <c r="FM109" i="10"/>
  <c r="FM70" i="10"/>
  <c r="FA109" i="10"/>
  <c r="FA70" i="10"/>
  <c r="EO109" i="10"/>
  <c r="EO70" i="10"/>
  <c r="DQ109" i="10"/>
  <c r="DQ70" i="10"/>
  <c r="DE109" i="10"/>
  <c r="DE70" i="10"/>
  <c r="CS109" i="10"/>
  <c r="CS70" i="10"/>
  <c r="CG109" i="10"/>
  <c r="CG70" i="10"/>
  <c r="BU109" i="10"/>
  <c r="BU70" i="10"/>
  <c r="BI109" i="10"/>
  <c r="BI70" i="10"/>
  <c r="AW109" i="10"/>
  <c r="AW70" i="10"/>
  <c r="AK109" i="10"/>
  <c r="AK70" i="10"/>
  <c r="Y109" i="10"/>
  <c r="Y70" i="10"/>
  <c r="MU108" i="10"/>
  <c r="MU69" i="10"/>
  <c r="MI108" i="10"/>
  <c r="MI69" i="10"/>
  <c r="LW108" i="10"/>
  <c r="LW69" i="10"/>
  <c r="LK108" i="10"/>
  <c r="LK69" i="10"/>
  <c r="KY108" i="10"/>
  <c r="KY69" i="10"/>
  <c r="KM108" i="10"/>
  <c r="KM69" i="10"/>
  <c r="KA108" i="10"/>
  <c r="KA69" i="10"/>
  <c r="JO108" i="10"/>
  <c r="JO69" i="10"/>
  <c r="JC108" i="10"/>
  <c r="JC69" i="10"/>
  <c r="IQ108" i="10"/>
  <c r="IQ69" i="10"/>
  <c r="IE108" i="10"/>
  <c r="IE69" i="10"/>
  <c r="HS108" i="10"/>
  <c r="HS69" i="10"/>
  <c r="HG108" i="10"/>
  <c r="HG69" i="10"/>
  <c r="GU108" i="10"/>
  <c r="GU69" i="10"/>
  <c r="GI108" i="10"/>
  <c r="GI69" i="10"/>
  <c r="FW108" i="10"/>
  <c r="FW69" i="10"/>
  <c r="FK108" i="10"/>
  <c r="FK69" i="10"/>
  <c r="EY108" i="10"/>
  <c r="EY69" i="10"/>
  <c r="EM108" i="10"/>
  <c r="EM69" i="10"/>
  <c r="EA108" i="10"/>
  <c r="EA69" i="10"/>
  <c r="DO108" i="10"/>
  <c r="DO69" i="10"/>
  <c r="DC108" i="10"/>
  <c r="DC69" i="10"/>
  <c r="CQ108" i="10"/>
  <c r="CQ69" i="10"/>
  <c r="CE108" i="10"/>
  <c r="CE69" i="10"/>
  <c r="BS108" i="10"/>
  <c r="BS69" i="10"/>
  <c r="AU108" i="10"/>
  <c r="AU69" i="10"/>
  <c r="AI108" i="10"/>
  <c r="AI69" i="10"/>
  <c r="W108" i="10"/>
  <c r="W69" i="10"/>
  <c r="FW111" i="10"/>
  <c r="FW72" i="10"/>
  <c r="BA110" i="10"/>
  <c r="BA71" i="10"/>
  <c r="KG108" i="10"/>
  <c r="KG69" i="10"/>
  <c r="DQ108" i="10"/>
  <c r="DQ69" i="10"/>
  <c r="HV107" i="10"/>
  <c r="HV68" i="10"/>
  <c r="LZ106" i="10"/>
  <c r="LZ67" i="10"/>
  <c r="LE102" i="10"/>
  <c r="LE63" i="10"/>
  <c r="LY100" i="10"/>
  <c r="LY61" i="10"/>
  <c r="FA96" i="10"/>
  <c r="FA57" i="10"/>
  <c r="ML95" i="10"/>
  <c r="ML56" i="10"/>
  <c r="GB95" i="10"/>
  <c r="GB56" i="10"/>
  <c r="LZ94" i="10"/>
  <c r="LZ55" i="10"/>
  <c r="GW112" i="10"/>
  <c r="GW73" i="10"/>
  <c r="AK112" i="10"/>
  <c r="AK73" i="10"/>
  <c r="DG109" i="10"/>
  <c r="DG70" i="10"/>
  <c r="JH108" i="10"/>
  <c r="JH69" i="10"/>
  <c r="BM108" i="10"/>
  <c r="BM69" i="10"/>
  <c r="JQ107" i="10"/>
  <c r="JQ68" i="10"/>
  <c r="BY107" i="10"/>
  <c r="BY68" i="10"/>
  <c r="JE106" i="10"/>
  <c r="JE67" i="10"/>
  <c r="KF102" i="10"/>
  <c r="KF63" i="10"/>
  <c r="DS102" i="10"/>
  <c r="DS63" i="10"/>
  <c r="IJ101" i="10"/>
  <c r="IJ62" i="10"/>
  <c r="JG97" i="10"/>
  <c r="JG58" i="10"/>
  <c r="HK94" i="10"/>
  <c r="HK55" i="10"/>
  <c r="MC108" i="10"/>
  <c r="MC69" i="10"/>
  <c r="LK107" i="10"/>
  <c r="LK68" i="10"/>
  <c r="GX112" i="10"/>
  <c r="GU109" i="10"/>
  <c r="GU70" i="10"/>
  <c r="MZ108" i="10"/>
  <c r="MZ69" i="10"/>
  <c r="LE107" i="10"/>
  <c r="LE68" i="10"/>
  <c r="IK107" i="10"/>
  <c r="IK68" i="10"/>
  <c r="BW107" i="10"/>
  <c r="BW68" i="10"/>
  <c r="KA106" i="10"/>
  <c r="KA67" i="10"/>
  <c r="EE106" i="10"/>
  <c r="EE67" i="10"/>
  <c r="MK105" i="10"/>
  <c r="MK66" i="10"/>
  <c r="GU105" i="10"/>
  <c r="GU66" i="10"/>
  <c r="DO101" i="10"/>
  <c r="DO62" i="10"/>
  <c r="AU100" i="10"/>
  <c r="AU61" i="10"/>
  <c r="EC99" i="10"/>
  <c r="EC60" i="10"/>
  <c r="ES110" i="10"/>
  <c r="ES71" i="10"/>
  <c r="IU109" i="10"/>
  <c r="IU70" i="10"/>
  <c r="MA108" i="10"/>
  <c r="MA69" i="10"/>
  <c r="EF108" i="10"/>
  <c r="EF69" i="10"/>
  <c r="IJ107" i="10"/>
  <c r="IJ68" i="10"/>
  <c r="GC104" i="10"/>
  <c r="GC65" i="10"/>
  <c r="HK103" i="10"/>
  <c r="HK64" i="10"/>
  <c r="HY102" i="10"/>
  <c r="HY63" i="10"/>
  <c r="HA102" i="10"/>
  <c r="HA63" i="10"/>
  <c r="KC101" i="10"/>
  <c r="KC62" i="10"/>
  <c r="HG101" i="10"/>
  <c r="HG62" i="10"/>
  <c r="GC101" i="10"/>
  <c r="GC62" i="10"/>
  <c r="EG101" i="10"/>
  <c r="EG62" i="10"/>
  <c r="CQ101" i="10"/>
  <c r="CQ62" i="10"/>
  <c r="BM101" i="10"/>
  <c r="BM62" i="10"/>
  <c r="MM100" i="10"/>
  <c r="MM61" i="10"/>
  <c r="KR100" i="10"/>
  <c r="KR61" i="10"/>
  <c r="JS100" i="10"/>
  <c r="JS61" i="10"/>
  <c r="JQ99" i="10"/>
  <c r="JQ60" i="10"/>
  <c r="HU99" i="10"/>
  <c r="HU60" i="10"/>
  <c r="CG99" i="10"/>
  <c r="CG60" i="10"/>
  <c r="EY98" i="10"/>
  <c r="EY59" i="10"/>
  <c r="DC98" i="10"/>
  <c r="DC59" i="10"/>
  <c r="CE98" i="10"/>
  <c r="CE59" i="10"/>
  <c r="AU97" i="10"/>
  <c r="AU58" i="10"/>
  <c r="MZ96" i="10"/>
  <c r="MZ57" i="10"/>
  <c r="LD96" i="10"/>
  <c r="LD57" i="10"/>
  <c r="JH96" i="10"/>
  <c r="JH57" i="10"/>
  <c r="II96" i="10"/>
  <c r="II57" i="10"/>
  <c r="HK96" i="10"/>
  <c r="HK57" i="10"/>
  <c r="GN96" i="10"/>
  <c r="GN57" i="10"/>
  <c r="CV96" i="10"/>
  <c r="CV57" i="10"/>
  <c r="AZ96" i="10"/>
  <c r="AZ57" i="10"/>
  <c r="AB96" i="10"/>
  <c r="AB57" i="10"/>
  <c r="KG95" i="10"/>
  <c r="KG56" i="10"/>
  <c r="FW95" i="10"/>
  <c r="FW56" i="10"/>
  <c r="EY95" i="10"/>
  <c r="EY56" i="10"/>
  <c r="ED95" i="10"/>
  <c r="ED56" i="10"/>
  <c r="DF95" i="10"/>
  <c r="DF56" i="10"/>
  <c r="BV94" i="10"/>
  <c r="BV55" i="10"/>
  <c r="AB94" i="10"/>
  <c r="AB55" i="10"/>
  <c r="HD104" i="10"/>
  <c r="FH98" i="10"/>
  <c r="EV109" i="10"/>
  <c r="NB112" i="10"/>
  <c r="NB73" i="10"/>
  <c r="MP112" i="10"/>
  <c r="MP73" i="10"/>
  <c r="MD112" i="10"/>
  <c r="MD73" i="10"/>
  <c r="LR112" i="10"/>
  <c r="LR73" i="10"/>
  <c r="LF112" i="10"/>
  <c r="LF73" i="10"/>
  <c r="KT112" i="10"/>
  <c r="KT73" i="10"/>
  <c r="KH112" i="10"/>
  <c r="KH73" i="10"/>
  <c r="JV112" i="10"/>
  <c r="JV73" i="10"/>
  <c r="JJ112" i="10"/>
  <c r="JJ73" i="10"/>
  <c r="IX112" i="10"/>
  <c r="IX73" i="10"/>
  <c r="IL112" i="10"/>
  <c r="IL73" i="10"/>
  <c r="HZ112" i="10"/>
  <c r="HZ73" i="10"/>
  <c r="HN112" i="10"/>
  <c r="HN73" i="10"/>
  <c r="HB112" i="10"/>
  <c r="HB73" i="10"/>
  <c r="GP112" i="10"/>
  <c r="GP73" i="10"/>
  <c r="GD112" i="10"/>
  <c r="GD73" i="10"/>
  <c r="FR112" i="10"/>
  <c r="FR73" i="10"/>
  <c r="MZ111" i="10"/>
  <c r="MZ72" i="10"/>
  <c r="MN111" i="10"/>
  <c r="MN72" i="10"/>
  <c r="MB111" i="10"/>
  <c r="MB72" i="10"/>
  <c r="LP111" i="10"/>
  <c r="LP72" i="10"/>
  <c r="LD111" i="10"/>
  <c r="LD72" i="10"/>
  <c r="KR111" i="10"/>
  <c r="KR72" i="10"/>
  <c r="KF111" i="10"/>
  <c r="KF72" i="10"/>
  <c r="JT111" i="10"/>
  <c r="JT72" i="10"/>
  <c r="JH111" i="10"/>
  <c r="JH72" i="10"/>
  <c r="IV111" i="10"/>
  <c r="IV72" i="10"/>
  <c r="IJ111" i="10"/>
  <c r="IJ72" i="10"/>
  <c r="HX111" i="10"/>
  <c r="HX72" i="10"/>
  <c r="HL111" i="10"/>
  <c r="HL72" i="10"/>
  <c r="GZ111" i="10"/>
  <c r="GZ72" i="10"/>
  <c r="GN111" i="10"/>
  <c r="GN72" i="10"/>
  <c r="GB111" i="10"/>
  <c r="GB72" i="10"/>
  <c r="FP111" i="10"/>
  <c r="FP72" i="10"/>
  <c r="FD111" i="10"/>
  <c r="FD72" i="10"/>
  <c r="ER111" i="10"/>
  <c r="ER72" i="10"/>
  <c r="EF111" i="10"/>
  <c r="EF72" i="10"/>
  <c r="DT111" i="10"/>
  <c r="DT72" i="10"/>
  <c r="DH111" i="10"/>
  <c r="DH72" i="10"/>
  <c r="CV111" i="10"/>
  <c r="CV72" i="10"/>
  <c r="CJ111" i="10"/>
  <c r="CJ72" i="10"/>
  <c r="BX111" i="10"/>
  <c r="BX72" i="10"/>
  <c r="BL111" i="10"/>
  <c r="BL72" i="10"/>
  <c r="AZ111" i="10"/>
  <c r="AZ72" i="10"/>
  <c r="AN111" i="10"/>
  <c r="AN72" i="10"/>
  <c r="AB111" i="10"/>
  <c r="AB72" i="10"/>
  <c r="P111" i="10"/>
  <c r="P72" i="10"/>
  <c r="MX110" i="10"/>
  <c r="MX71" i="10"/>
  <c r="ML110" i="10"/>
  <c r="ML71" i="10"/>
  <c r="LZ110" i="10"/>
  <c r="LZ71" i="10"/>
  <c r="LN110" i="10"/>
  <c r="LN71" i="10"/>
  <c r="LB110" i="10"/>
  <c r="LB71" i="10"/>
  <c r="KP110" i="10"/>
  <c r="KP71" i="10"/>
  <c r="KD110" i="10"/>
  <c r="KD71" i="10"/>
  <c r="JR110" i="10"/>
  <c r="JR71" i="10"/>
  <c r="JF110" i="10"/>
  <c r="JF71" i="10"/>
  <c r="IT110" i="10"/>
  <c r="IT71" i="10"/>
  <c r="IH110" i="10"/>
  <c r="IH71" i="10"/>
  <c r="HV110" i="10"/>
  <c r="HV71" i="10"/>
  <c r="HJ110" i="10"/>
  <c r="HJ71" i="10"/>
  <c r="GX110" i="10"/>
  <c r="GX71" i="10"/>
  <c r="GL110" i="10"/>
  <c r="GL71" i="10"/>
  <c r="FZ110" i="10"/>
  <c r="FZ71" i="10"/>
  <c r="FN110" i="10"/>
  <c r="FN71" i="10"/>
  <c r="FB110" i="10"/>
  <c r="FB71" i="10"/>
  <c r="EP110" i="10"/>
  <c r="EP71" i="10"/>
  <c r="ED110" i="10"/>
  <c r="ED71" i="10"/>
  <c r="DR110" i="10"/>
  <c r="DR71" i="10"/>
  <c r="DF110" i="10"/>
  <c r="DF71" i="10"/>
  <c r="CT110" i="10"/>
  <c r="CT71" i="10"/>
  <c r="CH110" i="10"/>
  <c r="CH71" i="10"/>
  <c r="BV110" i="10"/>
  <c r="BV71" i="10"/>
  <c r="BJ110" i="10"/>
  <c r="BJ71" i="10"/>
  <c r="AX110" i="10"/>
  <c r="AX71" i="10"/>
  <c r="AL110" i="10"/>
  <c r="AL71" i="10"/>
  <c r="Z110" i="10"/>
  <c r="Z71" i="10"/>
  <c r="MV109" i="10"/>
  <c r="MV70" i="10"/>
  <c r="MJ109" i="10"/>
  <c r="MJ70" i="10"/>
  <c r="LX109" i="10"/>
  <c r="LX70" i="10"/>
  <c r="LL109" i="10"/>
  <c r="LL70" i="10"/>
  <c r="KZ109" i="10"/>
  <c r="KZ70" i="10"/>
  <c r="KN109" i="10"/>
  <c r="KN70" i="10"/>
  <c r="KB109" i="10"/>
  <c r="KB70" i="10"/>
  <c r="JP109" i="10"/>
  <c r="JP70" i="10"/>
  <c r="JD109" i="10"/>
  <c r="JD70" i="10"/>
  <c r="IR109" i="10"/>
  <c r="IR70" i="10"/>
  <c r="IF109" i="10"/>
  <c r="IF70" i="10"/>
  <c r="HT109" i="10"/>
  <c r="HT70" i="10"/>
  <c r="HH109" i="10"/>
  <c r="HH70" i="10"/>
  <c r="GV109" i="10"/>
  <c r="GV70" i="10"/>
  <c r="GJ109" i="10"/>
  <c r="GJ70" i="10"/>
  <c r="FX109" i="10"/>
  <c r="FX70" i="10"/>
  <c r="FL109" i="10"/>
  <c r="FL70" i="10"/>
  <c r="EZ109" i="10"/>
  <c r="EZ70" i="10"/>
  <c r="EN109" i="10"/>
  <c r="EN70" i="10"/>
  <c r="EB109" i="10"/>
  <c r="EB70" i="10"/>
  <c r="DP109" i="10"/>
  <c r="DP70" i="10"/>
  <c r="DD109" i="10"/>
  <c r="DD70" i="10"/>
  <c r="CR109" i="10"/>
  <c r="CR70" i="10"/>
  <c r="CF109" i="10"/>
  <c r="CF70" i="10"/>
  <c r="BT109" i="10"/>
  <c r="BT70" i="10"/>
  <c r="BH109" i="10"/>
  <c r="BH70" i="10"/>
  <c r="AV109" i="10"/>
  <c r="AV70" i="10"/>
  <c r="AJ109" i="10"/>
  <c r="AJ70" i="10"/>
  <c r="X109" i="10"/>
  <c r="X70" i="10"/>
  <c r="MZ105" i="10"/>
  <c r="MZ66" i="10"/>
  <c r="MN105" i="10"/>
  <c r="MN66" i="10"/>
  <c r="MB105" i="10"/>
  <c r="MB66" i="10"/>
  <c r="LP105" i="10"/>
  <c r="LP66" i="10"/>
  <c r="LD105" i="10"/>
  <c r="LD66" i="10"/>
  <c r="KR105" i="10"/>
  <c r="KR66" i="10"/>
  <c r="KF105" i="10"/>
  <c r="KF66" i="10"/>
  <c r="JT105" i="10"/>
  <c r="JT66" i="10"/>
  <c r="JH105" i="10"/>
  <c r="JH66" i="10"/>
  <c r="IV105" i="10"/>
  <c r="IV66" i="10"/>
  <c r="IJ105" i="10"/>
  <c r="IJ66" i="10"/>
  <c r="HX105" i="10"/>
  <c r="HX66" i="10"/>
  <c r="HL105" i="10"/>
  <c r="HL66" i="10"/>
  <c r="GZ105" i="10"/>
  <c r="GZ66" i="10"/>
  <c r="GN105" i="10"/>
  <c r="GN66" i="10"/>
  <c r="GB105" i="10"/>
  <c r="GB66" i="10"/>
  <c r="FP105" i="10"/>
  <c r="FP66" i="10"/>
  <c r="FD105" i="10"/>
  <c r="FD66" i="10"/>
  <c r="ER105" i="10"/>
  <c r="ER66" i="10"/>
  <c r="EF105" i="10"/>
  <c r="EF66" i="10"/>
  <c r="DT105" i="10"/>
  <c r="DT66" i="10"/>
  <c r="DH105" i="10"/>
  <c r="DH66" i="10"/>
  <c r="CV105" i="10"/>
  <c r="CV66" i="10"/>
  <c r="CJ105" i="10"/>
  <c r="CJ66" i="10"/>
  <c r="BX105" i="10"/>
  <c r="BX66" i="10"/>
  <c r="BL105" i="10"/>
  <c r="BL66" i="10"/>
  <c r="AZ105" i="10"/>
  <c r="AZ66" i="10"/>
  <c r="AN105" i="10"/>
  <c r="AN66" i="10"/>
  <c r="AB105" i="10"/>
  <c r="AB66" i="10"/>
  <c r="P105" i="10"/>
  <c r="P66" i="10"/>
  <c r="MX104" i="10"/>
  <c r="MX65" i="10"/>
  <c r="ML104" i="10"/>
  <c r="ML65" i="10"/>
  <c r="LZ104" i="10"/>
  <c r="LZ65" i="10"/>
  <c r="LN104" i="10"/>
  <c r="LN65" i="10"/>
  <c r="LB104" i="10"/>
  <c r="LB65" i="10"/>
  <c r="KP104" i="10"/>
  <c r="KP65" i="10"/>
  <c r="KD104" i="10"/>
  <c r="KD65" i="10"/>
  <c r="JR104" i="10"/>
  <c r="JR65" i="10"/>
  <c r="JF104" i="10"/>
  <c r="JF65" i="10"/>
  <c r="IT104" i="10"/>
  <c r="IT65" i="10"/>
  <c r="IH104" i="10"/>
  <c r="IH65" i="10"/>
  <c r="HV104" i="10"/>
  <c r="HV65" i="10"/>
  <c r="HJ104" i="10"/>
  <c r="HJ65" i="10"/>
  <c r="GX104" i="10"/>
  <c r="GX65" i="10"/>
  <c r="GL104" i="10"/>
  <c r="GL65" i="10"/>
  <c r="FZ104" i="10"/>
  <c r="FZ65" i="10"/>
  <c r="FN104" i="10"/>
  <c r="FN65" i="10"/>
  <c r="FB104" i="10"/>
  <c r="FB65" i="10"/>
  <c r="EP104" i="10"/>
  <c r="EP65" i="10"/>
  <c r="ED104" i="10"/>
  <c r="ED65" i="10"/>
  <c r="DR104" i="10"/>
  <c r="DR65" i="10"/>
  <c r="DF104" i="10"/>
  <c r="DF65" i="10"/>
  <c r="CT104" i="10"/>
  <c r="CT65" i="10"/>
  <c r="CH104" i="10"/>
  <c r="CH65" i="10"/>
  <c r="BV104" i="10"/>
  <c r="BV65" i="10"/>
  <c r="BJ104" i="10"/>
  <c r="BJ65" i="10"/>
  <c r="AX104" i="10"/>
  <c r="AX65" i="10"/>
  <c r="AL104" i="10"/>
  <c r="AL65" i="10"/>
  <c r="Z104" i="10"/>
  <c r="Z65" i="10"/>
  <c r="MZ99" i="10"/>
  <c r="MZ60" i="10"/>
  <c r="MN99" i="10"/>
  <c r="MN60" i="10"/>
  <c r="MB99" i="10"/>
  <c r="MB60" i="10"/>
  <c r="LP99" i="10"/>
  <c r="LP60" i="10"/>
  <c r="LD99" i="10"/>
  <c r="LD60" i="10"/>
  <c r="KR99" i="10"/>
  <c r="KR60" i="10"/>
  <c r="KF99" i="10"/>
  <c r="KF60" i="10"/>
  <c r="JT99" i="10"/>
  <c r="JT60" i="10"/>
  <c r="JH99" i="10"/>
  <c r="JH60" i="10"/>
  <c r="IV99" i="10"/>
  <c r="IV60" i="10"/>
  <c r="IJ99" i="10"/>
  <c r="IJ60" i="10"/>
  <c r="HX99" i="10"/>
  <c r="HX60" i="10"/>
  <c r="HL99" i="10"/>
  <c r="HL60" i="10"/>
  <c r="GZ99" i="10"/>
  <c r="GZ60" i="10"/>
  <c r="GN99" i="10"/>
  <c r="GN60" i="10"/>
  <c r="GB99" i="10"/>
  <c r="GB60" i="10"/>
  <c r="FP99" i="10"/>
  <c r="FP60" i="10"/>
  <c r="FD99" i="10"/>
  <c r="FD60" i="10"/>
  <c r="ER99" i="10"/>
  <c r="ER60" i="10"/>
  <c r="EF99" i="10"/>
  <c r="EF60" i="10"/>
  <c r="DT99" i="10"/>
  <c r="DT60" i="10"/>
  <c r="DH99" i="10"/>
  <c r="DH60" i="10"/>
  <c r="CV99" i="10"/>
  <c r="CV60" i="10"/>
  <c r="CJ99" i="10"/>
  <c r="CJ60" i="10"/>
  <c r="BX99" i="10"/>
  <c r="BX60" i="10"/>
  <c r="BL99" i="10"/>
  <c r="BL60" i="10"/>
  <c r="AZ99" i="10"/>
  <c r="AZ60" i="10"/>
  <c r="AN99" i="10"/>
  <c r="AN60" i="10"/>
  <c r="AB99" i="10"/>
  <c r="AB60" i="10"/>
  <c r="P99" i="10"/>
  <c r="P60" i="10"/>
  <c r="LC109" i="10"/>
  <c r="LC70" i="10"/>
  <c r="BM109" i="10"/>
  <c r="BM70" i="10"/>
  <c r="FY107" i="10"/>
  <c r="FY68" i="10"/>
  <c r="KD106" i="10"/>
  <c r="KD67" i="10"/>
  <c r="DT102" i="10"/>
  <c r="DT63" i="10"/>
  <c r="HJ100" i="10"/>
  <c r="HJ61" i="10"/>
  <c r="AK96" i="10"/>
  <c r="AK57" i="10"/>
  <c r="HW112" i="10"/>
  <c r="HW73" i="10"/>
  <c r="HU107" i="10"/>
  <c r="HU68" i="10"/>
  <c r="EM106" i="10"/>
  <c r="EM67" i="10"/>
  <c r="AU106" i="10"/>
  <c r="AU67" i="10"/>
  <c r="CE105" i="10"/>
  <c r="CE66" i="10"/>
  <c r="AC103" i="10"/>
  <c r="AC64" i="10"/>
  <c r="HI102" i="10"/>
  <c r="HI63" i="10"/>
  <c r="BX102" i="10"/>
  <c r="BX63" i="10"/>
  <c r="HK101" i="10"/>
  <c r="HK62" i="10"/>
  <c r="BV101" i="10"/>
  <c r="BV62" i="10"/>
  <c r="AW100" i="10"/>
  <c r="AW61" i="10"/>
  <c r="JQ111" i="10"/>
  <c r="JQ72" i="10"/>
  <c r="MK107" i="10"/>
  <c r="MK68" i="10"/>
  <c r="KO105" i="10"/>
  <c r="KO66" i="10"/>
  <c r="GA109" i="10"/>
  <c r="GA70" i="10"/>
  <c r="GY106" i="10"/>
  <c r="GY67" i="10"/>
  <c r="BK106" i="10"/>
  <c r="BK67" i="10"/>
  <c r="HS105" i="10"/>
  <c r="HS66" i="10"/>
  <c r="BW103" i="10"/>
  <c r="BW64" i="10"/>
  <c r="AU101" i="10"/>
  <c r="AU62" i="10"/>
  <c r="GI100" i="10"/>
  <c r="GI61" i="10"/>
  <c r="CG96" i="10"/>
  <c r="BI108" i="10"/>
  <c r="BI69" i="10"/>
  <c r="GN107" i="10"/>
  <c r="GN68" i="10"/>
  <c r="FB106" i="10"/>
  <c r="FB67" i="10"/>
  <c r="BK112" i="10"/>
  <c r="LD101" i="10"/>
  <c r="CQ99" i="10"/>
  <c r="LQ109" i="10"/>
  <c r="LQ70" i="10"/>
  <c r="AA109" i="10"/>
  <c r="AA70" i="10"/>
  <c r="DG108" i="10"/>
  <c r="DG69" i="10"/>
  <c r="KE107" i="10"/>
  <c r="KE68" i="10"/>
  <c r="EO107" i="10"/>
  <c r="EO68" i="10"/>
  <c r="LO106" i="10"/>
  <c r="LO67" i="10"/>
  <c r="GU104" i="10"/>
  <c r="GU65" i="10"/>
  <c r="GZ102" i="10"/>
  <c r="GZ63" i="10"/>
  <c r="GB101" i="10"/>
  <c r="GB62" i="10"/>
  <c r="BG98" i="10"/>
  <c r="BG59" i="10"/>
  <c r="Q98" i="10"/>
  <c r="Q59" i="10"/>
  <c r="LO97" i="10"/>
  <c r="LO58" i="10"/>
  <c r="FE97" i="10"/>
  <c r="FE58" i="10"/>
  <c r="AA97" i="10"/>
  <c r="AA58" i="10"/>
  <c r="MY96" i="10"/>
  <c r="MY57" i="10"/>
  <c r="MB96" i="10"/>
  <c r="MB57" i="10"/>
  <c r="IG96" i="10"/>
  <c r="IG57" i="10"/>
  <c r="HI96" i="10"/>
  <c r="HI57" i="10"/>
  <c r="BW96" i="10"/>
  <c r="BW57" i="10"/>
  <c r="KF95" i="10"/>
  <c r="KF56" i="10"/>
  <c r="JH95" i="10"/>
  <c r="JH56" i="10"/>
  <c r="IJ95" i="10"/>
  <c r="IJ56" i="10"/>
  <c r="HL95" i="10"/>
  <c r="HL56" i="10"/>
  <c r="EU95" i="10"/>
  <c r="EU56" i="10"/>
  <c r="EC95" i="10"/>
  <c r="EC56" i="10"/>
  <c r="DE95" i="10"/>
  <c r="DE56" i="10"/>
  <c r="CH95" i="10"/>
  <c r="CH56" i="10"/>
  <c r="GI94" i="10"/>
  <c r="GI55" i="10"/>
  <c r="DQ94" i="10"/>
  <c r="DQ55" i="10"/>
  <c r="AX94" i="10"/>
  <c r="AX55" i="10"/>
  <c r="AA94" i="10"/>
  <c r="AA55" i="10"/>
  <c r="JK103" i="10"/>
  <c r="MO112" i="10"/>
  <c r="MO73" i="10"/>
  <c r="LE112" i="10"/>
  <c r="LE73" i="10"/>
  <c r="JI112" i="10"/>
  <c r="JI73" i="10"/>
  <c r="GC112" i="10"/>
  <c r="GC73" i="10"/>
  <c r="ES112" i="10"/>
  <c r="ES73" i="10"/>
  <c r="DI112" i="10"/>
  <c r="DI73" i="10"/>
  <c r="Q112" i="10"/>
  <c r="Q73" i="10"/>
  <c r="MY111" i="10"/>
  <c r="MY72" i="10"/>
  <c r="MM111" i="10"/>
  <c r="MM72" i="10"/>
  <c r="MA111" i="10"/>
  <c r="MA72" i="10"/>
  <c r="LO111" i="10"/>
  <c r="LO72" i="10"/>
  <c r="LC111" i="10"/>
  <c r="LC72" i="10"/>
  <c r="KQ111" i="10"/>
  <c r="KQ72" i="10"/>
  <c r="KE111" i="10"/>
  <c r="KE72" i="10"/>
  <c r="JS111" i="10"/>
  <c r="JS72" i="10"/>
  <c r="JG111" i="10"/>
  <c r="JG72" i="10"/>
  <c r="IU111" i="10"/>
  <c r="IU72" i="10"/>
  <c r="II111" i="10"/>
  <c r="II72" i="10"/>
  <c r="HW111" i="10"/>
  <c r="HW72" i="10"/>
  <c r="HK111" i="10"/>
  <c r="HK72" i="10"/>
  <c r="GY111" i="10"/>
  <c r="GY72" i="10"/>
  <c r="GM111" i="10"/>
  <c r="GM72" i="10"/>
  <c r="GA111" i="10"/>
  <c r="GA72" i="10"/>
  <c r="FO111" i="10"/>
  <c r="FO72" i="10"/>
  <c r="FC111" i="10"/>
  <c r="FC72" i="10"/>
  <c r="EQ111" i="10"/>
  <c r="EQ72" i="10"/>
  <c r="EE111" i="10"/>
  <c r="EE72" i="10"/>
  <c r="DS111" i="10"/>
  <c r="DS72" i="10"/>
  <c r="DG111" i="10"/>
  <c r="DG72" i="10"/>
  <c r="CU111" i="10"/>
  <c r="CU72" i="10"/>
  <c r="CI111" i="10"/>
  <c r="CI72" i="10"/>
  <c r="BW111" i="10"/>
  <c r="BW72" i="10"/>
  <c r="BK111" i="10"/>
  <c r="BK72" i="10"/>
  <c r="AY111" i="10"/>
  <c r="AY72" i="10"/>
  <c r="AM111" i="10"/>
  <c r="AM72" i="10"/>
  <c r="AA111" i="10"/>
  <c r="AA72" i="10"/>
  <c r="IG110" i="10"/>
  <c r="IG71" i="10"/>
  <c r="GK110" i="10"/>
  <c r="GK71" i="10"/>
  <c r="FA110" i="10"/>
  <c r="FA71" i="10"/>
  <c r="DE110" i="10"/>
  <c r="DE71" i="10"/>
  <c r="Y110" i="10"/>
  <c r="Y71" i="10"/>
  <c r="MU109" i="10"/>
  <c r="MU70" i="10"/>
  <c r="MI109" i="10"/>
  <c r="MI70" i="10"/>
  <c r="LW109" i="10"/>
  <c r="LW70" i="10"/>
  <c r="LK109" i="10"/>
  <c r="LK70" i="10"/>
  <c r="KY109" i="10"/>
  <c r="KY70" i="10"/>
  <c r="KA109" i="10"/>
  <c r="KA70" i="10"/>
  <c r="JO109" i="10"/>
  <c r="JO70" i="10"/>
  <c r="JC109" i="10"/>
  <c r="JC70" i="10"/>
  <c r="IQ109" i="10"/>
  <c r="IQ70" i="10"/>
  <c r="IE109" i="10"/>
  <c r="IE70" i="10"/>
  <c r="HS109" i="10"/>
  <c r="HS70" i="10"/>
  <c r="HG109" i="10"/>
  <c r="HG70" i="10"/>
  <c r="GI109" i="10"/>
  <c r="GI70" i="10"/>
  <c r="FW109" i="10"/>
  <c r="FW70" i="10"/>
  <c r="FK109" i="10"/>
  <c r="FK70" i="10"/>
  <c r="EM109" i="10"/>
  <c r="EM70" i="10"/>
  <c r="EA109" i="10"/>
  <c r="EA70" i="10"/>
  <c r="DO109" i="10"/>
  <c r="DO70" i="10"/>
  <c r="DC109" i="10"/>
  <c r="DC70" i="10"/>
  <c r="CQ109" i="10"/>
  <c r="CQ70" i="10"/>
  <c r="CE109" i="10"/>
  <c r="CE70" i="10"/>
  <c r="BS109" i="10"/>
  <c r="BS70" i="10"/>
  <c r="BG109" i="10"/>
  <c r="BG70" i="10"/>
  <c r="AU109" i="10"/>
  <c r="AU70" i="10"/>
  <c r="AI109" i="10"/>
  <c r="AI70" i="10"/>
  <c r="W109" i="10"/>
  <c r="W70" i="10"/>
  <c r="JI106" i="10"/>
  <c r="JI67" i="10"/>
  <c r="IK106" i="10"/>
  <c r="IK67" i="10"/>
  <c r="HY106" i="10"/>
  <c r="HY67" i="10"/>
  <c r="GO106" i="10"/>
  <c r="GO67" i="10"/>
  <c r="ES106" i="10"/>
  <c r="ES67" i="10"/>
  <c r="DI106" i="10"/>
  <c r="DI67" i="10"/>
  <c r="AY105" i="10"/>
  <c r="AY66" i="10"/>
  <c r="AM105" i="10"/>
  <c r="AM66" i="10"/>
  <c r="LY104" i="10"/>
  <c r="LY65" i="10"/>
  <c r="HU104" i="10"/>
  <c r="HU65" i="10"/>
  <c r="GW104" i="10"/>
  <c r="GW65" i="10"/>
  <c r="DE104" i="10"/>
  <c r="DE65" i="10"/>
  <c r="CS104" i="10"/>
  <c r="CS65" i="10"/>
  <c r="MI103" i="10"/>
  <c r="MI64" i="10"/>
  <c r="JO103" i="10"/>
  <c r="JO64" i="10"/>
  <c r="HS103" i="10"/>
  <c r="HS64" i="10"/>
  <c r="AU103" i="10"/>
  <c r="AU64" i="10"/>
  <c r="W103" i="10"/>
  <c r="W64" i="10"/>
  <c r="MO100" i="10"/>
  <c r="MO61" i="10"/>
  <c r="MC100" i="10"/>
  <c r="MC61" i="10"/>
  <c r="LQ100" i="10"/>
  <c r="LQ61" i="10"/>
  <c r="KS100" i="10"/>
  <c r="KS61" i="10"/>
  <c r="KG100" i="10"/>
  <c r="KG61" i="10"/>
  <c r="JU100" i="10"/>
  <c r="JU61" i="10"/>
  <c r="IK100" i="10"/>
  <c r="IK61" i="10"/>
  <c r="GO100" i="10"/>
  <c r="GO61" i="10"/>
  <c r="GC100" i="10"/>
  <c r="GC61" i="10"/>
  <c r="FQ100" i="10"/>
  <c r="FQ61" i="10"/>
  <c r="FE100" i="10"/>
  <c r="FE61" i="10"/>
  <c r="EG100" i="10"/>
  <c r="EG61" i="10"/>
  <c r="DI100" i="10"/>
  <c r="DI61" i="10"/>
  <c r="CW100" i="10"/>
  <c r="CW61" i="10"/>
  <c r="BY100" i="10"/>
  <c r="BY61" i="10"/>
  <c r="AO100" i="10"/>
  <c r="AO61" i="10"/>
  <c r="MY99" i="10"/>
  <c r="MY60" i="10"/>
  <c r="MM99" i="10"/>
  <c r="MM60" i="10"/>
  <c r="MA99" i="10"/>
  <c r="MA60" i="10"/>
  <c r="LO99" i="10"/>
  <c r="LO60" i="10"/>
  <c r="LC99" i="10"/>
  <c r="LC60" i="10"/>
  <c r="KQ99" i="10"/>
  <c r="KQ60" i="10"/>
  <c r="KE99" i="10"/>
  <c r="KE60" i="10"/>
  <c r="JS99" i="10"/>
  <c r="JS60" i="10"/>
  <c r="JG99" i="10"/>
  <c r="JG60" i="10"/>
  <c r="IU99" i="10"/>
  <c r="IU60" i="10"/>
  <c r="II99" i="10"/>
  <c r="II60" i="10"/>
  <c r="HW99" i="10"/>
  <c r="HW60" i="10"/>
  <c r="HK99" i="10"/>
  <c r="HK60" i="10"/>
  <c r="GY99" i="10"/>
  <c r="GY60" i="10"/>
  <c r="GA99" i="10"/>
  <c r="GA60" i="10"/>
  <c r="FO99" i="10"/>
  <c r="FO60" i="10"/>
  <c r="FC99" i="10"/>
  <c r="FC60" i="10"/>
  <c r="EQ99" i="10"/>
  <c r="EQ60" i="10"/>
  <c r="DS99" i="10"/>
  <c r="DS60" i="10"/>
  <c r="DG99" i="10"/>
  <c r="DG60" i="10"/>
  <c r="CU99" i="10"/>
  <c r="CU60" i="10"/>
  <c r="CI99" i="10"/>
  <c r="CI60" i="10"/>
  <c r="BW99" i="10"/>
  <c r="BW60" i="10"/>
  <c r="BK99" i="10"/>
  <c r="BK60" i="10"/>
  <c r="AY99" i="10"/>
  <c r="AY60" i="10"/>
  <c r="AM99" i="10"/>
  <c r="AM60" i="10"/>
  <c r="AA99" i="10"/>
  <c r="AA60" i="10"/>
  <c r="MW98" i="10"/>
  <c r="MW59" i="10"/>
  <c r="MK98" i="10"/>
  <c r="MK59" i="10"/>
  <c r="LM98" i="10"/>
  <c r="LM59" i="10"/>
  <c r="LA98" i="10"/>
  <c r="LA59" i="10"/>
  <c r="KO98" i="10"/>
  <c r="KO59" i="10"/>
  <c r="JE98" i="10"/>
  <c r="JE59" i="10"/>
  <c r="IS98" i="10"/>
  <c r="IS59" i="10"/>
  <c r="IG98" i="10"/>
  <c r="IG59" i="10"/>
  <c r="HU98" i="10"/>
  <c r="HU59" i="10"/>
  <c r="HI98" i="10"/>
  <c r="HI59" i="10"/>
  <c r="FY98" i="10"/>
  <c r="FY59" i="10"/>
  <c r="FM98" i="10"/>
  <c r="FM59" i="10"/>
  <c r="FA98" i="10"/>
  <c r="FA59" i="10"/>
  <c r="EC98" i="10"/>
  <c r="EC59" i="10"/>
  <c r="DQ98" i="10"/>
  <c r="DQ59" i="10"/>
  <c r="DE98" i="10"/>
  <c r="DE59" i="10"/>
  <c r="CS98" i="10"/>
  <c r="CS59" i="10"/>
  <c r="BU98" i="10"/>
  <c r="BU59" i="10"/>
  <c r="AW98" i="10"/>
  <c r="AW59" i="10"/>
  <c r="AK98" i="10"/>
  <c r="AK59" i="10"/>
  <c r="Y98" i="10"/>
  <c r="Y59" i="10"/>
  <c r="MU97" i="10"/>
  <c r="MU58" i="10"/>
  <c r="MI97" i="10"/>
  <c r="MI58" i="10"/>
  <c r="LW97" i="10"/>
  <c r="LW58" i="10"/>
  <c r="LK97" i="10"/>
  <c r="LK58" i="10"/>
  <c r="KM97" i="10"/>
  <c r="KM58" i="10"/>
  <c r="JO97" i="10"/>
  <c r="JO58" i="10"/>
  <c r="JC97" i="10"/>
  <c r="JC58" i="10"/>
  <c r="IQ97" i="10"/>
  <c r="IQ58" i="10"/>
  <c r="IE97" i="10"/>
  <c r="IE58" i="10"/>
  <c r="HS97" i="10"/>
  <c r="HS58" i="10"/>
  <c r="HG97" i="10"/>
  <c r="HG58" i="10"/>
  <c r="GU97" i="10"/>
  <c r="GU58" i="10"/>
  <c r="GI97" i="10"/>
  <c r="GI58" i="10"/>
  <c r="FW97" i="10"/>
  <c r="FW58" i="10"/>
  <c r="FK97" i="10"/>
  <c r="FK58" i="10"/>
  <c r="EY97" i="10"/>
  <c r="EY58" i="10"/>
  <c r="EM97" i="10"/>
  <c r="EM58" i="10"/>
  <c r="EA97" i="10"/>
  <c r="EA58" i="10"/>
  <c r="DO97" i="10"/>
  <c r="DO58" i="10"/>
  <c r="DC97" i="10"/>
  <c r="DC58" i="10"/>
  <c r="CQ97" i="10"/>
  <c r="CQ58" i="10"/>
  <c r="CE97" i="10"/>
  <c r="CE58" i="10"/>
  <c r="BS97" i="10"/>
  <c r="BS58" i="10"/>
  <c r="BG97" i="10"/>
  <c r="BG58" i="10"/>
  <c r="AI97" i="10"/>
  <c r="AI58" i="10"/>
  <c r="IM95" i="10"/>
  <c r="IM56" i="10"/>
  <c r="HC95" i="10"/>
  <c r="HC56" i="10"/>
  <c r="NA94" i="10"/>
  <c r="NA55" i="10"/>
  <c r="KS94" i="10"/>
  <c r="KS55" i="10"/>
  <c r="JI94" i="10"/>
  <c r="JI55" i="10"/>
  <c r="IW94" i="10"/>
  <c r="IW55" i="10"/>
  <c r="HY94" i="10"/>
  <c r="HY55" i="10"/>
  <c r="HA94" i="10"/>
  <c r="HA55" i="10"/>
  <c r="GO94" i="10"/>
  <c r="GO55" i="10"/>
  <c r="EG94" i="10"/>
  <c r="EG55" i="10"/>
  <c r="DU94" i="10"/>
  <c r="DU55" i="10"/>
  <c r="CK94" i="10"/>
  <c r="CK55" i="10"/>
  <c r="AC94" i="10"/>
  <c r="AC55" i="10"/>
  <c r="Q94" i="10"/>
  <c r="Q55" i="10"/>
  <c r="JC112" i="10"/>
  <c r="JC73" i="10"/>
  <c r="CK109" i="10"/>
  <c r="CK70" i="10"/>
  <c r="HL108" i="10"/>
  <c r="HL69" i="10"/>
  <c r="LN107" i="10"/>
  <c r="LN68" i="10"/>
  <c r="CE107" i="10"/>
  <c r="CE68" i="10"/>
  <c r="IG106" i="10"/>
  <c r="IG67" i="10"/>
  <c r="II102" i="10"/>
  <c r="II63" i="10"/>
  <c r="FO101" i="10"/>
  <c r="FO62" i="10"/>
  <c r="DR100" i="10"/>
  <c r="DR61" i="10"/>
  <c r="JC99" i="10"/>
  <c r="JC60" i="10"/>
  <c r="GW96" i="10"/>
  <c r="GW57" i="10"/>
  <c r="AU110" i="10"/>
  <c r="AU71" i="10"/>
  <c r="EE109" i="10"/>
  <c r="EE70" i="10"/>
  <c r="HG106" i="10"/>
  <c r="HG67" i="10"/>
  <c r="LD102" i="10"/>
  <c r="LD63" i="10"/>
  <c r="EP101" i="10"/>
  <c r="EP62" i="10"/>
  <c r="DQ100" i="10"/>
  <c r="DQ61" i="10"/>
  <c r="EA94" i="10"/>
  <c r="EA55" i="10"/>
  <c r="CE94" i="10"/>
  <c r="CE55" i="10"/>
  <c r="BI112" i="10"/>
  <c r="BI73" i="10"/>
  <c r="II108" i="10"/>
  <c r="II69" i="10"/>
  <c r="AN108" i="10"/>
  <c r="AN69" i="10"/>
  <c r="DT107" i="10"/>
  <c r="DT68" i="10"/>
  <c r="CQ106" i="10"/>
  <c r="CQ67" i="10"/>
  <c r="DQ111" i="10"/>
  <c r="DQ72" i="10"/>
  <c r="LQ110" i="10"/>
  <c r="LQ71" i="10"/>
  <c r="IW109" i="10"/>
  <c r="IW70" i="10"/>
  <c r="FE108" i="10"/>
  <c r="FE69" i="10"/>
  <c r="JC106" i="10"/>
  <c r="JC67" i="10"/>
  <c r="BU102" i="10"/>
  <c r="BU63" i="10"/>
  <c r="GI101" i="10"/>
  <c r="GI62" i="10"/>
  <c r="W100" i="10"/>
  <c r="W61" i="10"/>
  <c r="FY99" i="10"/>
  <c r="FY60" i="10"/>
  <c r="HS112" i="10"/>
  <c r="HS73" i="10"/>
  <c r="LK110" i="10"/>
  <c r="LK71" i="10"/>
  <c r="DO110" i="10"/>
  <c r="DO71" i="10"/>
  <c r="CG108" i="10"/>
  <c r="CG69" i="10"/>
  <c r="LD107" i="10"/>
  <c r="LD68" i="10"/>
  <c r="FO107" i="10"/>
  <c r="FO68" i="10"/>
  <c r="AX107" i="10"/>
  <c r="AX68" i="10"/>
  <c r="DO106" i="10"/>
  <c r="AW101" i="10"/>
  <c r="LZ112" i="10"/>
  <c r="LZ73" i="10"/>
  <c r="EM111" i="10"/>
  <c r="EM72" i="10"/>
  <c r="EM110" i="10"/>
  <c r="EM71" i="10"/>
  <c r="GZ108" i="10"/>
  <c r="GZ69" i="10"/>
  <c r="FC108" i="10"/>
  <c r="FC69" i="10"/>
  <c r="MB107" i="10"/>
  <c r="MB68" i="10"/>
  <c r="HK107" i="10"/>
  <c r="HK68" i="10"/>
  <c r="CS107" i="10"/>
  <c r="CS68" i="10"/>
  <c r="KQ106" i="10"/>
  <c r="KQ67" i="10"/>
  <c r="EY104" i="10"/>
  <c r="EY65" i="10"/>
  <c r="KA101" i="10"/>
  <c r="KA62" i="10"/>
  <c r="FD101" i="10"/>
  <c r="FD62" i="10"/>
  <c r="P101" i="10"/>
  <c r="P62" i="10"/>
  <c r="FC100" i="10"/>
  <c r="FC61" i="10"/>
  <c r="BK100" i="10"/>
  <c r="BK61" i="10"/>
  <c r="Q100" i="10"/>
  <c r="Q61" i="10"/>
  <c r="MU94" i="10"/>
  <c r="BW112" i="10"/>
  <c r="BW73" i="10"/>
  <c r="HM110" i="10"/>
  <c r="HM71" i="10"/>
  <c r="LO109" i="10"/>
  <c r="LO70" i="10"/>
  <c r="BY109" i="10"/>
  <c r="BY70" i="10"/>
  <c r="LB107" i="10"/>
  <c r="LB68" i="10"/>
  <c r="LN106" i="10"/>
  <c r="LN67" i="10"/>
  <c r="EO105" i="10"/>
  <c r="EO66" i="10"/>
  <c r="MN102" i="10"/>
  <c r="MN63" i="10"/>
  <c r="FC101" i="10"/>
  <c r="FC62" i="10"/>
  <c r="GX100" i="10"/>
  <c r="GX61" i="10"/>
  <c r="AL100" i="10"/>
  <c r="AL61" i="10"/>
  <c r="JO99" i="10"/>
  <c r="JO60" i="10"/>
  <c r="MA96" i="10"/>
  <c r="MA57" i="10"/>
  <c r="Z94" i="10"/>
  <c r="Z55" i="10"/>
  <c r="MZ112" i="10"/>
  <c r="MZ73" i="10"/>
  <c r="LP112" i="10"/>
  <c r="LP73" i="10"/>
  <c r="KF112" i="10"/>
  <c r="KF73" i="10"/>
  <c r="IV112" i="10"/>
  <c r="IV73" i="10"/>
  <c r="HL112" i="10"/>
  <c r="HL73" i="10"/>
  <c r="GB112" i="10"/>
  <c r="GB73" i="10"/>
  <c r="ER112" i="10"/>
  <c r="ER73" i="10"/>
  <c r="CV112" i="10"/>
  <c r="CV73" i="10"/>
  <c r="AZ112" i="10"/>
  <c r="AZ73" i="10"/>
  <c r="P112" i="10"/>
  <c r="P73" i="10"/>
  <c r="LN111" i="10"/>
  <c r="LN72" i="10"/>
  <c r="KD111" i="10"/>
  <c r="KD72" i="10"/>
  <c r="IT111" i="10"/>
  <c r="IT72" i="10"/>
  <c r="HJ111" i="10"/>
  <c r="HJ72" i="10"/>
  <c r="FZ111" i="10"/>
  <c r="FZ72" i="10"/>
  <c r="EP111" i="10"/>
  <c r="EP72" i="10"/>
  <c r="DF111" i="10"/>
  <c r="DF72" i="10"/>
  <c r="BV111" i="10"/>
  <c r="BV72" i="10"/>
  <c r="AL111" i="10"/>
  <c r="AL72" i="10"/>
  <c r="AM109" i="10"/>
  <c r="AM70" i="10"/>
  <c r="GM108" i="10"/>
  <c r="GM69" i="10"/>
  <c r="JR107" i="10"/>
  <c r="JR68" i="10"/>
  <c r="AC107" i="10"/>
  <c r="AC68" i="10"/>
  <c r="FA105" i="10"/>
  <c r="FA66" i="10"/>
  <c r="BY102" i="10"/>
  <c r="BY63" i="10"/>
  <c r="GN101" i="10"/>
  <c r="GN62" i="10"/>
  <c r="LA100" i="10"/>
  <c r="LA61" i="10"/>
  <c r="FW112" i="10"/>
  <c r="FW73" i="10"/>
  <c r="CW110" i="10"/>
  <c r="CW71" i="10"/>
  <c r="KF108" i="10"/>
  <c r="KF69" i="10"/>
  <c r="AO108" i="10"/>
  <c r="AO69" i="10"/>
  <c r="IG102" i="10"/>
  <c r="IG63" i="10"/>
  <c r="FN101" i="10"/>
  <c r="FN62" i="10"/>
  <c r="FM100" i="10"/>
  <c r="FM61" i="10"/>
  <c r="MU99" i="10"/>
  <c r="MU60" i="10"/>
  <c r="HV95" i="10"/>
  <c r="HV56" i="10"/>
  <c r="CQ95" i="10"/>
  <c r="CQ56" i="10"/>
  <c r="MW94" i="10"/>
  <c r="MW55" i="10"/>
  <c r="JG94" i="10"/>
  <c r="JG55" i="10"/>
  <c r="MI112" i="10"/>
  <c r="MI73" i="10"/>
  <c r="KM110" i="10"/>
  <c r="KM71" i="10"/>
  <c r="CQ110" i="10"/>
  <c r="CQ71" i="10"/>
  <c r="ES107" i="10"/>
  <c r="ES68" i="10"/>
  <c r="EM112" i="10"/>
  <c r="EM73" i="10"/>
  <c r="AU111" i="10"/>
  <c r="AU72" i="10"/>
  <c r="IG108" i="10"/>
  <c r="IG69" i="10"/>
  <c r="FP107" i="10"/>
  <c r="FP68" i="10"/>
  <c r="KY106" i="10"/>
  <c r="KY67" i="10"/>
  <c r="AY102" i="10"/>
  <c r="AY63" i="10"/>
  <c r="KD101" i="10"/>
  <c r="KD62" i="10"/>
  <c r="EM101" i="10"/>
  <c r="EM62" i="10"/>
  <c r="W101" i="10"/>
  <c r="W62" i="10"/>
  <c r="HG100" i="10"/>
  <c r="HG61" i="10"/>
  <c r="BS100" i="10"/>
  <c r="BS61" i="10"/>
  <c r="IA99" i="10"/>
  <c r="IA60" i="10"/>
  <c r="LE96" i="10"/>
  <c r="LE57" i="10"/>
  <c r="JU109" i="10"/>
  <c r="JU70" i="10"/>
  <c r="FZ106" i="10"/>
  <c r="FZ67" i="10"/>
  <c r="CS100" i="10"/>
  <c r="ED112" i="10"/>
  <c r="ED73" i="10"/>
  <c r="CQ111" i="10"/>
  <c r="CQ72" i="10"/>
  <c r="MI110" i="10"/>
  <c r="MI71" i="10"/>
  <c r="GI110" i="10"/>
  <c r="GI71" i="10"/>
  <c r="JS109" i="10"/>
  <c r="JS70" i="10"/>
  <c r="MW108" i="10"/>
  <c r="MW69" i="10"/>
  <c r="LC107" i="10"/>
  <c r="LC68" i="10"/>
  <c r="FN107" i="10"/>
  <c r="FN68" i="10"/>
  <c r="W107" i="10"/>
  <c r="W68" i="10"/>
  <c r="JS106" i="10"/>
  <c r="JS67" i="10"/>
  <c r="AN101" i="10"/>
  <c r="AN62" i="10"/>
  <c r="CI100" i="10"/>
  <c r="CI61" i="10"/>
  <c r="BG99" i="10"/>
  <c r="BG60" i="10"/>
  <c r="AL112" i="10"/>
  <c r="KY112" i="10"/>
  <c r="KY73" i="10"/>
  <c r="Y112" i="10"/>
  <c r="Y73" i="10"/>
  <c r="CW109" i="10"/>
  <c r="CW70" i="10"/>
  <c r="GY108" i="10"/>
  <c r="GY69" i="10"/>
  <c r="EC108" i="10"/>
  <c r="EC69" i="10"/>
  <c r="HJ107" i="10"/>
  <c r="HJ68" i="10"/>
  <c r="BS107" i="10"/>
  <c r="BS68" i="10"/>
  <c r="JR106" i="10"/>
  <c r="JR67" i="10"/>
  <c r="CG106" i="10"/>
  <c r="CG67" i="10"/>
  <c r="IV102" i="10"/>
  <c r="IV63" i="10"/>
  <c r="EE101" i="10"/>
  <c r="EE62" i="10"/>
  <c r="BK101" i="10"/>
  <c r="BK62" i="10"/>
  <c r="MK100" i="10"/>
  <c r="MK61" i="10"/>
  <c r="IT100" i="10"/>
  <c r="IT61" i="10"/>
  <c r="FB100" i="10"/>
  <c r="FB61" i="10"/>
  <c r="IQ99" i="10"/>
  <c r="IQ60" i="10"/>
  <c r="GC97" i="10"/>
  <c r="GC58" i="10"/>
  <c r="W97" i="10"/>
  <c r="W58" i="10"/>
  <c r="KC96" i="10"/>
  <c r="KC57" i="10"/>
  <c r="EA95" i="10"/>
  <c r="EA56" i="10"/>
  <c r="MN112" i="10"/>
  <c r="MN73" i="10"/>
  <c r="KR112" i="10"/>
  <c r="KR73" i="10"/>
  <c r="JH112" i="10"/>
  <c r="JH73" i="10"/>
  <c r="IJ112" i="10"/>
  <c r="IJ73" i="10"/>
  <c r="GZ112" i="10"/>
  <c r="GZ73" i="10"/>
  <c r="FD112" i="10"/>
  <c r="FD73" i="10"/>
  <c r="DH112" i="10"/>
  <c r="DH73" i="10"/>
  <c r="BL112" i="10"/>
  <c r="BL73" i="10"/>
  <c r="AB112" i="10"/>
  <c r="AB73" i="10"/>
  <c r="MX111" i="10"/>
  <c r="MX72" i="10"/>
  <c r="LB111" i="10"/>
  <c r="LB72" i="10"/>
  <c r="JR111" i="10"/>
  <c r="JR72" i="10"/>
  <c r="HV111" i="10"/>
  <c r="HV72" i="10"/>
  <c r="GL111" i="10"/>
  <c r="GL72" i="10"/>
  <c r="FN111" i="10"/>
  <c r="FN72" i="10"/>
  <c r="ED111" i="10"/>
  <c r="ED72" i="10"/>
  <c r="CT111" i="10"/>
  <c r="CT72" i="10"/>
  <c r="AX111" i="10"/>
  <c r="AX72" i="10"/>
  <c r="FN112" i="10"/>
  <c r="HG111" i="10"/>
  <c r="BG108" i="10"/>
  <c r="JO107" i="10"/>
  <c r="IE106" i="10"/>
  <c r="CI106" i="10"/>
  <c r="JC104" i="10"/>
  <c r="BM102" i="10"/>
  <c r="LA101" i="10"/>
  <c r="FM101" i="10"/>
  <c r="Q101" i="10"/>
  <c r="IG100" i="10"/>
  <c r="KS97" i="10"/>
  <c r="O97" i="10"/>
  <c r="NA95" i="10"/>
  <c r="IE94" i="10"/>
  <c r="MX112" i="10"/>
  <c r="MX73" i="10"/>
  <c r="II112" i="10"/>
  <c r="II73" i="10"/>
  <c r="HI112" i="10"/>
  <c r="HI73" i="10"/>
  <c r="GI112" i="10"/>
  <c r="GI73" i="10"/>
  <c r="FC112" i="10"/>
  <c r="FC73" i="10"/>
  <c r="EA112" i="10"/>
  <c r="EA73" i="10"/>
  <c r="BV112" i="10"/>
  <c r="BV73" i="10"/>
  <c r="AW112" i="10"/>
  <c r="AW73" i="10"/>
  <c r="HI111" i="10"/>
  <c r="HI72" i="10"/>
  <c r="BI111" i="10"/>
  <c r="BI72" i="10"/>
  <c r="AK111" i="10"/>
  <c r="AK72" i="10"/>
  <c r="KG110" i="10"/>
  <c r="KG71" i="10"/>
  <c r="JI110" i="10"/>
  <c r="JI71" i="10"/>
  <c r="HG110" i="10"/>
  <c r="HG71" i="10"/>
  <c r="CK110" i="10"/>
  <c r="CK71" i="10"/>
  <c r="BM110" i="10"/>
  <c r="BM71" i="10"/>
  <c r="AI110" i="10"/>
  <c r="AI71" i="10"/>
  <c r="CU109" i="10"/>
  <c r="CU70" i="10"/>
  <c r="AY109" i="10"/>
  <c r="AY70" i="10"/>
  <c r="HW108" i="10"/>
  <c r="HW69" i="10"/>
  <c r="BY108" i="10"/>
  <c r="BY69" i="10"/>
  <c r="BA108" i="10"/>
  <c r="BA69" i="10"/>
  <c r="MY107" i="10"/>
  <c r="MY68" i="10"/>
  <c r="JE107" i="10"/>
  <c r="JE68" i="10"/>
  <c r="IG107" i="10"/>
  <c r="IG68" i="10"/>
  <c r="HI107" i="10"/>
  <c r="HI68" i="10"/>
  <c r="GK107" i="10"/>
  <c r="GK68" i="10"/>
  <c r="FK107" i="10"/>
  <c r="FK68" i="10"/>
  <c r="EG107" i="10"/>
  <c r="EG68" i="10"/>
  <c r="CK107" i="10"/>
  <c r="CK68" i="10"/>
  <c r="BM107" i="10"/>
  <c r="BM68" i="10"/>
  <c r="AO107" i="10"/>
  <c r="AO68" i="10"/>
  <c r="P107" i="10"/>
  <c r="P68" i="10"/>
  <c r="MK106" i="10"/>
  <c r="MK67" i="10"/>
  <c r="LM106" i="10"/>
  <c r="LM67" i="10"/>
  <c r="KO106" i="10"/>
  <c r="KO67" i="10"/>
  <c r="JQ106" i="10"/>
  <c r="JQ67" i="10"/>
  <c r="GU106" i="10"/>
  <c r="GU67" i="10"/>
  <c r="FW106" i="10"/>
  <c r="FW67" i="10"/>
  <c r="EY106" i="10"/>
  <c r="EY67" i="10"/>
  <c r="EA106" i="10"/>
  <c r="EA67" i="10"/>
  <c r="DC106" i="10"/>
  <c r="DC67" i="10"/>
  <c r="BG106" i="10"/>
  <c r="BG67" i="10"/>
  <c r="AI106" i="10"/>
  <c r="AI67" i="10"/>
  <c r="JE105" i="10"/>
  <c r="JE66" i="10"/>
  <c r="IG105" i="10"/>
  <c r="IG66" i="10"/>
  <c r="HI105" i="10"/>
  <c r="HI66" i="10"/>
  <c r="GK105" i="10"/>
  <c r="GK66" i="10"/>
  <c r="DO105" i="10"/>
  <c r="DO66" i="10"/>
  <c r="BS105" i="10"/>
  <c r="BS66" i="10"/>
  <c r="AU105" i="10"/>
  <c r="AU66" i="10"/>
  <c r="MO104" i="10"/>
  <c r="MO65" i="10"/>
  <c r="JU104" i="10"/>
  <c r="JU65" i="10"/>
  <c r="AC104" i="10"/>
  <c r="AC65" i="10"/>
  <c r="MY103" i="10"/>
  <c r="MY64" i="10"/>
  <c r="MA103" i="10"/>
  <c r="MA64" i="10"/>
  <c r="EG103" i="10"/>
  <c r="EG64" i="10"/>
  <c r="DI103" i="10"/>
  <c r="DI64" i="10"/>
  <c r="LO102" i="10"/>
  <c r="LO63" i="10"/>
  <c r="JS102" i="10"/>
  <c r="JS63" i="10"/>
  <c r="IU102" i="10"/>
  <c r="IU63" i="10"/>
  <c r="FC102" i="10"/>
  <c r="FC63" i="10"/>
  <c r="EE102" i="10"/>
  <c r="EE63" i="10"/>
  <c r="DH102" i="10"/>
  <c r="DH63" i="10"/>
  <c r="CJ102" i="10"/>
  <c r="CJ63" i="10"/>
  <c r="BL102" i="10"/>
  <c r="BL63" i="10"/>
  <c r="LP101" i="10"/>
  <c r="LP62" i="10"/>
  <c r="KR101" i="10"/>
  <c r="KR62" i="10"/>
  <c r="JT101" i="10"/>
  <c r="JT62" i="10"/>
  <c r="IV101" i="10"/>
  <c r="IV62" i="10"/>
  <c r="HX101" i="10"/>
  <c r="HX62" i="10"/>
  <c r="FZ101" i="10"/>
  <c r="FZ62" i="10"/>
  <c r="FB101" i="10"/>
  <c r="FB62" i="10"/>
  <c r="ED101" i="10"/>
  <c r="ED62" i="10"/>
  <c r="DG101" i="10"/>
  <c r="DG62" i="10"/>
  <c r="CH101" i="10"/>
  <c r="CH62" i="10"/>
  <c r="BJ101" i="10"/>
  <c r="BJ62" i="10"/>
  <c r="AL101" i="10"/>
  <c r="AL62" i="10"/>
  <c r="HU100" i="10"/>
  <c r="HU61" i="10"/>
  <c r="GW100" i="10"/>
  <c r="GW61" i="10"/>
  <c r="DE100" i="10"/>
  <c r="DE61" i="10"/>
  <c r="CG100" i="10"/>
  <c r="CG61" i="10"/>
  <c r="BI100" i="10"/>
  <c r="BI61" i="10"/>
  <c r="AK100" i="10"/>
  <c r="AK61" i="10"/>
  <c r="IE98" i="10"/>
  <c r="IE59" i="10"/>
  <c r="GO98" i="10"/>
  <c r="GO59" i="10"/>
  <c r="IU97" i="10"/>
  <c r="IU58" i="10"/>
  <c r="GY97" i="10"/>
  <c r="GY58" i="10"/>
  <c r="CK97" i="10"/>
  <c r="CK58" i="10"/>
  <c r="BM97" i="10"/>
  <c r="BM58" i="10"/>
  <c r="LB95" i="10"/>
  <c r="LB56" i="10"/>
  <c r="KD95" i="10"/>
  <c r="KD56" i="10"/>
  <c r="JF95" i="10"/>
  <c r="JF56" i="10"/>
  <c r="IH95" i="10"/>
  <c r="IH56" i="10"/>
  <c r="HJ95" i="10"/>
  <c r="HJ56" i="10"/>
  <c r="ER95" i="10"/>
  <c r="ER56" i="10"/>
  <c r="CE95" i="10"/>
  <c r="CE56" i="10"/>
  <c r="BJ95" i="10"/>
  <c r="BJ56" i="10"/>
  <c r="MK94" i="10"/>
  <c r="MK55" i="10"/>
  <c r="LN94" i="10"/>
  <c r="LN55" i="10"/>
  <c r="JS94" i="10"/>
  <c r="JS55" i="10"/>
  <c r="GY94" i="10"/>
  <c r="GY55" i="10"/>
  <c r="CQ94" i="10"/>
  <c r="CQ55" i="10"/>
  <c r="BS94" i="10"/>
  <c r="BS55" i="10"/>
  <c r="HY110" i="10"/>
  <c r="HY71" i="10"/>
  <c r="FM108" i="10"/>
  <c r="FM69" i="10"/>
  <c r="IT107" i="10"/>
  <c r="IT68" i="10"/>
  <c r="MY106" i="10"/>
  <c r="MY67" i="10"/>
  <c r="MW100" i="10"/>
  <c r="MW61" i="10"/>
  <c r="GL100" i="10"/>
  <c r="GL61" i="10"/>
  <c r="AX100" i="10"/>
  <c r="AX61" i="10"/>
  <c r="IE99" i="10"/>
  <c r="IE60" i="10"/>
  <c r="KE97" i="10"/>
  <c r="KE58" i="10"/>
  <c r="KO96" i="10"/>
  <c r="KO57" i="10"/>
  <c r="EC96" i="10"/>
  <c r="EC57" i="10"/>
  <c r="DO95" i="10"/>
  <c r="DO56" i="10"/>
  <c r="AA95" i="10"/>
  <c r="AA56" i="10"/>
  <c r="LK112" i="10"/>
  <c r="LK73" i="10"/>
  <c r="HS110" i="10"/>
  <c r="HS71" i="10"/>
  <c r="CI109" i="10"/>
  <c r="CI70" i="10"/>
  <c r="GW107" i="10"/>
  <c r="GW68" i="10"/>
  <c r="GW105" i="10"/>
  <c r="GW66" i="10"/>
  <c r="BG105" i="10"/>
  <c r="BG66" i="10"/>
  <c r="IE104" i="10"/>
  <c r="IE65" i="10"/>
  <c r="MY102" i="10"/>
  <c r="MY63" i="10"/>
  <c r="KF101" i="10"/>
  <c r="KF62" i="10"/>
  <c r="CU101" i="10"/>
  <c r="CU62" i="10"/>
  <c r="JE100" i="10"/>
  <c r="JE61" i="10"/>
  <c r="KA97" i="10"/>
  <c r="KA58" i="10"/>
  <c r="MK96" i="10"/>
  <c r="MK57" i="10"/>
  <c r="KP95" i="10"/>
  <c r="KP56" i="10"/>
  <c r="DI95" i="10"/>
  <c r="DI56" i="10"/>
  <c r="AK94" i="10"/>
  <c r="HV112" i="10"/>
  <c r="HV73" i="10"/>
  <c r="HU111" i="10"/>
  <c r="HU72" i="10"/>
  <c r="IQ110" i="10"/>
  <c r="IQ71" i="10"/>
  <c r="BS110" i="10"/>
  <c r="BS71" i="10"/>
  <c r="HW109" i="10"/>
  <c r="HW70" i="10"/>
  <c r="KE108" i="10"/>
  <c r="KE69" i="10"/>
  <c r="CI112" i="10"/>
  <c r="CS111" i="10"/>
  <c r="CS72" i="10"/>
  <c r="DU110" i="10"/>
  <c r="DU71" i="10"/>
  <c r="MB108" i="10"/>
  <c r="MB69" i="10"/>
  <c r="BK108" i="10"/>
  <c r="BK69" i="10"/>
  <c r="FC106" i="10"/>
  <c r="FC67" i="10"/>
  <c r="BS101" i="10"/>
  <c r="BS62" i="10"/>
  <c r="GW99" i="10"/>
  <c r="GW60" i="10"/>
  <c r="CV102" i="10"/>
  <c r="GO110" i="10"/>
  <c r="GO71" i="10"/>
  <c r="AC109" i="10"/>
  <c r="AC70" i="10"/>
  <c r="LA108" i="10"/>
  <c r="LA69" i="10"/>
  <c r="DH108" i="10"/>
  <c r="DH69" i="10"/>
  <c r="KF107" i="10"/>
  <c r="KF68" i="10"/>
  <c r="CT107" i="10"/>
  <c r="CT68" i="10"/>
  <c r="BJ106" i="10"/>
  <c r="BJ67" i="10"/>
  <c r="JG103" i="10"/>
  <c r="JG64" i="10"/>
  <c r="GL112" i="10"/>
  <c r="KY104" i="10"/>
  <c r="GK112" i="10"/>
  <c r="GK73" i="10"/>
  <c r="EE108" i="10"/>
  <c r="EE69" i="10"/>
  <c r="BU107" i="10"/>
  <c r="BU68" i="10"/>
  <c r="EA104" i="10"/>
  <c r="EA65" i="10"/>
  <c r="LC103" i="10"/>
  <c r="LC64" i="10"/>
  <c r="LW101" i="10"/>
  <c r="LW62" i="10"/>
  <c r="LY112" i="10"/>
  <c r="LY73" i="10"/>
  <c r="HJ112" i="10"/>
  <c r="HJ73" i="10"/>
  <c r="HX108" i="10"/>
  <c r="HX69" i="10"/>
  <c r="FA108" i="10"/>
  <c r="FA69" i="10"/>
  <c r="IH107" i="10"/>
  <c r="IH68" i="10"/>
  <c r="FM107" i="10"/>
  <c r="FM68" i="10"/>
  <c r="Q107" i="10"/>
  <c r="Q68" i="10"/>
  <c r="GA101" i="10"/>
  <c r="GA62" i="10"/>
  <c r="JQ100" i="10"/>
  <c r="JQ61" i="10"/>
  <c r="KM99" i="10"/>
  <c r="KM60" i="10"/>
  <c r="IK98" i="10"/>
  <c r="IK59" i="10"/>
  <c r="BU96" i="10"/>
  <c r="BU57" i="10"/>
  <c r="FP95" i="10"/>
  <c r="FP56" i="10"/>
  <c r="DC95" i="10"/>
  <c r="DC56" i="10"/>
  <c r="FK94" i="10"/>
  <c r="FK55" i="10"/>
  <c r="EM94" i="10"/>
  <c r="EM55" i="10"/>
  <c r="AW94" i="10"/>
  <c r="AW55" i="10"/>
  <c r="MB112" i="10"/>
  <c r="MB73" i="10"/>
  <c r="LD112" i="10"/>
  <c r="LD73" i="10"/>
  <c r="JT112" i="10"/>
  <c r="JT73" i="10"/>
  <c r="HX112" i="10"/>
  <c r="HX73" i="10"/>
  <c r="GN112" i="10"/>
  <c r="GN73" i="10"/>
  <c r="FP112" i="10"/>
  <c r="FP73" i="10"/>
  <c r="EF112" i="10"/>
  <c r="EF73" i="10"/>
  <c r="CJ112" i="10"/>
  <c r="CJ73" i="10"/>
  <c r="BX112" i="10"/>
  <c r="BX73" i="10"/>
  <c r="AN112" i="10"/>
  <c r="AN73" i="10"/>
  <c r="ML111" i="10"/>
  <c r="ML72" i="10"/>
  <c r="LZ111" i="10"/>
  <c r="LZ72" i="10"/>
  <c r="KP111" i="10"/>
  <c r="KP72" i="10"/>
  <c r="JF111" i="10"/>
  <c r="JF72" i="10"/>
  <c r="IH111" i="10"/>
  <c r="IH72" i="10"/>
  <c r="GX111" i="10"/>
  <c r="GX72" i="10"/>
  <c r="FB111" i="10"/>
  <c r="FB72" i="10"/>
  <c r="DR111" i="10"/>
  <c r="DR72" i="10"/>
  <c r="CH111" i="10"/>
  <c r="CH72" i="10"/>
  <c r="BJ111" i="10"/>
  <c r="BJ72" i="10"/>
  <c r="Z111" i="10"/>
  <c r="Z72" i="10"/>
  <c r="FM112" i="10"/>
  <c r="BA109" i="10"/>
  <c r="BB108" i="10"/>
  <c r="JH107" i="10"/>
  <c r="CQ107" i="10"/>
  <c r="HW106" i="10"/>
  <c r="CH106" i="10"/>
  <c r="IK104" i="10"/>
  <c r="GC102" i="10"/>
  <c r="IE100" i="10"/>
  <c r="BV100" i="10"/>
  <c r="KQ97" i="10"/>
  <c r="MX95" i="10"/>
  <c r="JQ95" i="10"/>
  <c r="HJ94" i="10"/>
  <c r="KQ112" i="10"/>
  <c r="KQ73" i="10"/>
  <c r="JO112" i="10"/>
  <c r="JO73" i="10"/>
  <c r="IH112" i="10"/>
  <c r="IH73" i="10"/>
  <c r="FB112" i="10"/>
  <c r="FB73" i="10"/>
  <c r="CU112" i="10"/>
  <c r="CU73" i="10"/>
  <c r="BU112" i="10"/>
  <c r="BU73" i="10"/>
  <c r="W112" i="10"/>
  <c r="W73" i="10"/>
  <c r="KC111" i="10"/>
  <c r="KC72" i="10"/>
  <c r="JE111" i="10"/>
  <c r="JE72" i="10"/>
  <c r="IG111" i="10"/>
  <c r="IG72" i="10"/>
  <c r="LE110" i="10"/>
  <c r="LE71" i="10"/>
  <c r="KA110" i="10"/>
  <c r="KA71" i="10"/>
  <c r="JC110" i="10"/>
  <c r="JC71" i="10"/>
  <c r="EQ109" i="10"/>
  <c r="EQ70" i="10"/>
  <c r="LQ108" i="10"/>
  <c r="LQ69" i="10"/>
  <c r="KQ108" i="10"/>
  <c r="KQ69" i="10"/>
  <c r="JS108" i="10"/>
  <c r="JS69" i="10"/>
  <c r="IU108" i="10"/>
  <c r="IU69" i="10"/>
  <c r="BX108" i="10"/>
  <c r="BX69" i="10"/>
  <c r="AB108" i="10"/>
  <c r="AB69" i="10"/>
  <c r="MX107" i="10"/>
  <c r="MX68" i="10"/>
  <c r="LY107" i="10"/>
  <c r="LY68" i="10"/>
  <c r="KY107" i="10"/>
  <c r="KY68" i="10"/>
  <c r="KA107" i="10"/>
  <c r="KA68" i="10"/>
  <c r="JC107" i="10"/>
  <c r="JC68" i="10"/>
  <c r="HG107" i="10"/>
  <c r="HG68" i="10"/>
  <c r="GI107" i="10"/>
  <c r="GI68" i="10"/>
  <c r="DH107" i="10"/>
  <c r="DH68" i="10"/>
  <c r="CJ107" i="10"/>
  <c r="CJ68" i="10"/>
  <c r="AN107" i="10"/>
  <c r="AN68" i="10"/>
  <c r="IQ106" i="10"/>
  <c r="IQ67" i="10"/>
  <c r="HS106" i="10"/>
  <c r="HS67" i="10"/>
  <c r="CE106" i="10"/>
  <c r="CE67" i="10"/>
  <c r="LA105" i="10"/>
  <c r="LA66" i="10"/>
  <c r="KC105" i="10"/>
  <c r="KC66" i="10"/>
  <c r="FK105" i="10"/>
  <c r="FK66" i="10"/>
  <c r="MI104" i="10"/>
  <c r="MI65" i="10"/>
  <c r="LK104" i="10"/>
  <c r="LK65" i="10"/>
  <c r="KM104" i="10"/>
  <c r="KM65" i="10"/>
  <c r="JO104" i="10"/>
  <c r="JO65" i="10"/>
  <c r="IQ104" i="10"/>
  <c r="IQ65" i="10"/>
  <c r="BY104" i="10"/>
  <c r="BY65" i="10"/>
  <c r="W104" i="10"/>
  <c r="W65" i="10"/>
  <c r="EE103" i="10"/>
  <c r="EE64" i="10"/>
  <c r="DG103" i="10"/>
  <c r="DG64" i="10"/>
  <c r="BM103" i="10"/>
  <c r="BM64" i="10"/>
  <c r="LM102" i="10"/>
  <c r="LM63" i="10"/>
  <c r="KQ102" i="10"/>
  <c r="KQ63" i="10"/>
  <c r="JQ102" i="10"/>
  <c r="JQ63" i="10"/>
  <c r="IS102" i="10"/>
  <c r="IS63" i="10"/>
  <c r="EC102" i="10"/>
  <c r="EC63" i="10"/>
  <c r="DG102" i="10"/>
  <c r="DG63" i="10"/>
  <c r="CI102" i="10"/>
  <c r="CI63" i="10"/>
  <c r="AN102" i="10"/>
  <c r="AN63" i="10"/>
  <c r="MN101" i="10"/>
  <c r="MN62" i="10"/>
  <c r="LO101" i="10"/>
  <c r="LO62" i="10"/>
  <c r="KQ101" i="10"/>
  <c r="KQ62" i="10"/>
  <c r="IU101" i="10"/>
  <c r="IU62" i="10"/>
  <c r="HV101" i="10"/>
  <c r="HV62" i="10"/>
  <c r="GX101" i="10"/>
  <c r="GX62" i="10"/>
  <c r="FY101" i="10"/>
  <c r="FY62" i="10"/>
  <c r="AK101" i="10"/>
  <c r="AK62" i="10"/>
  <c r="LK100" i="10"/>
  <c r="LK61" i="10"/>
  <c r="KM100" i="10"/>
  <c r="KM61" i="10"/>
  <c r="EY100" i="10"/>
  <c r="EY61" i="10"/>
  <c r="MU98" i="10"/>
  <c r="MU59" i="10"/>
  <c r="LY98" i="10"/>
  <c r="LY59" i="10"/>
  <c r="KA98" i="10"/>
  <c r="KA59" i="10"/>
  <c r="JC98" i="10"/>
  <c r="JC59" i="10"/>
  <c r="HG98" i="10"/>
  <c r="HG59" i="10"/>
  <c r="GK98" i="10"/>
  <c r="GK59" i="10"/>
  <c r="FQ98" i="10"/>
  <c r="FQ59" i="10"/>
  <c r="CI97" i="10"/>
  <c r="CI58" i="10"/>
  <c r="BK97" i="10"/>
  <c r="BK58" i="10"/>
  <c r="MQ95" i="10"/>
  <c r="MQ56" i="10"/>
  <c r="LW95" i="10"/>
  <c r="LW56" i="10"/>
  <c r="LA95" i="10"/>
  <c r="LA56" i="10"/>
  <c r="KC95" i="10"/>
  <c r="KC56" i="10"/>
  <c r="GL95" i="10"/>
  <c r="GL56" i="10"/>
  <c r="FN95" i="10"/>
  <c r="FN56" i="10"/>
  <c r="DT95" i="10"/>
  <c r="DT56" i="10"/>
  <c r="IT94" i="10"/>
  <c r="IT55" i="10"/>
  <c r="HV94" i="10"/>
  <c r="HV55" i="10"/>
  <c r="GX94" i="10"/>
  <c r="GX55" i="10"/>
  <c r="AU94" i="10"/>
  <c r="AU55" i="10"/>
  <c r="EA107" i="10"/>
  <c r="EA68" i="10"/>
  <c r="IK101" i="10"/>
  <c r="IK62" i="10"/>
  <c r="AA101" i="10"/>
  <c r="AA62" i="10"/>
  <c r="DE96" i="10"/>
  <c r="DE57" i="10"/>
  <c r="GZ95" i="10"/>
  <c r="GZ56" i="10"/>
  <c r="MX94" i="10"/>
  <c r="MX55" i="10"/>
  <c r="EY94" i="10"/>
  <c r="EY55" i="10"/>
  <c r="JH102" i="10"/>
  <c r="EO112" i="10"/>
  <c r="EO73" i="10"/>
  <c r="BJ112" i="10"/>
  <c r="BJ73" i="10"/>
  <c r="KS110" i="10"/>
  <c r="KS71" i="10"/>
  <c r="KO107" i="10"/>
  <c r="KO68" i="10"/>
  <c r="CW107" i="10"/>
  <c r="CW68" i="10"/>
  <c r="KC106" i="10"/>
  <c r="KC67" i="10"/>
  <c r="BS106" i="10"/>
  <c r="BS67" i="10"/>
  <c r="GK100" i="10"/>
  <c r="GK61" i="10"/>
  <c r="AX95" i="10"/>
  <c r="AX56" i="10"/>
  <c r="HS107" i="10"/>
  <c r="HS68" i="10"/>
  <c r="DF112" i="10"/>
  <c r="DF73" i="10"/>
  <c r="LC108" i="10"/>
  <c r="LC69" i="10"/>
  <c r="EG108" i="10"/>
  <c r="EG69" i="10"/>
  <c r="HM107" i="10"/>
  <c r="HM68" i="10"/>
  <c r="FO103" i="10"/>
  <c r="FO64" i="10"/>
  <c r="EO102" i="10"/>
  <c r="EO63" i="10"/>
  <c r="LB101" i="10"/>
  <c r="LB62" i="10"/>
  <c r="CS101" i="10"/>
  <c r="CS62" i="10"/>
  <c r="JC100" i="10"/>
  <c r="JC61" i="10"/>
  <c r="LA112" i="10"/>
  <c r="LA73" i="10"/>
  <c r="DE112" i="10"/>
  <c r="DE73" i="10"/>
  <c r="MY108" i="10"/>
  <c r="MY69" i="10"/>
  <c r="FD108" i="10"/>
  <c r="FD69" i="10"/>
  <c r="BV107" i="10"/>
  <c r="BV68" i="10"/>
  <c r="AL106" i="10"/>
  <c r="AL67" i="10"/>
  <c r="II103" i="10"/>
  <c r="II64" i="10"/>
  <c r="CU102" i="10"/>
  <c r="IQ112" i="10"/>
  <c r="IQ73" i="10"/>
  <c r="AY112" i="10"/>
  <c r="AY73" i="10"/>
  <c r="GM107" i="10"/>
  <c r="GM68" i="10"/>
  <c r="HX102" i="10"/>
  <c r="HX63" i="10"/>
  <c r="JC101" i="10"/>
  <c r="JC62" i="10"/>
  <c r="CK101" i="10"/>
  <c r="CK62" i="10"/>
  <c r="LN100" i="10"/>
  <c r="LN61" i="10"/>
  <c r="GY100" i="10"/>
  <c r="GY61" i="10"/>
  <c r="EY99" i="10"/>
  <c r="EY60" i="10"/>
  <c r="Z101" i="10"/>
  <c r="MY112" i="10"/>
  <c r="MY73" i="10"/>
  <c r="AX112" i="10"/>
  <c r="AX73" i="10"/>
  <c r="LK111" i="10"/>
  <c r="LK72" i="10"/>
  <c r="GK111" i="10"/>
  <c r="GK72" i="10"/>
  <c r="KQ109" i="10"/>
  <c r="KQ70" i="10"/>
  <c r="EM107" i="10"/>
  <c r="EM68" i="10"/>
  <c r="ML106" i="10"/>
  <c r="ML67" i="10"/>
  <c r="FM105" i="10"/>
  <c r="FM66" i="10"/>
  <c r="JT102" i="10"/>
  <c r="JT63" i="10"/>
  <c r="MU101" i="10"/>
  <c r="MU62" i="10"/>
  <c r="DC99" i="10"/>
  <c r="DC60" i="10"/>
  <c r="HI94" i="10"/>
  <c r="LO112" i="10"/>
  <c r="LO73" i="10"/>
  <c r="HG112" i="10"/>
  <c r="HG73" i="10"/>
  <c r="LA111" i="10"/>
  <c r="LA72" i="10"/>
  <c r="FA111" i="10"/>
  <c r="FA72" i="10"/>
  <c r="EC111" i="10"/>
  <c r="EC72" i="10"/>
  <c r="DE111" i="10"/>
  <c r="DE72" i="10"/>
  <c r="CG111" i="10"/>
  <c r="CG72" i="10"/>
  <c r="AI111" i="10"/>
  <c r="AI72" i="10"/>
  <c r="KY110" i="10"/>
  <c r="KY71" i="10"/>
  <c r="II109" i="10"/>
  <c r="II70" i="10"/>
  <c r="FO109" i="10"/>
  <c r="FO70" i="10"/>
  <c r="LP108" i="10"/>
  <c r="LP69" i="10"/>
  <c r="KO108" i="10"/>
  <c r="KO69" i="10"/>
  <c r="IS108" i="10"/>
  <c r="IS69" i="10"/>
  <c r="BW108" i="10"/>
  <c r="BW69" i="10"/>
  <c r="AY108" i="10"/>
  <c r="AY69" i="10"/>
  <c r="MW107" i="10"/>
  <c r="MW68" i="10"/>
  <c r="LW107" i="10"/>
  <c r="LW68" i="10"/>
  <c r="JU107" i="10"/>
  <c r="JU68" i="10"/>
  <c r="IW107" i="10"/>
  <c r="IW68" i="10"/>
  <c r="HY107" i="10"/>
  <c r="HY68" i="10"/>
  <c r="HA107" i="10"/>
  <c r="HA68" i="10"/>
  <c r="GC107" i="10"/>
  <c r="GC68" i="10"/>
  <c r="FD107" i="10"/>
  <c r="FD68" i="10"/>
  <c r="EE107" i="10"/>
  <c r="EE68" i="10"/>
  <c r="DG107" i="10"/>
  <c r="DG68" i="10"/>
  <c r="CI107" i="10"/>
  <c r="CI68" i="10"/>
  <c r="BK107" i="10"/>
  <c r="BK68" i="10"/>
  <c r="AL107" i="10"/>
  <c r="AL68" i="10"/>
  <c r="MI106" i="10"/>
  <c r="MI67" i="10"/>
  <c r="LK106" i="10"/>
  <c r="LK67" i="10"/>
  <c r="KM106" i="10"/>
  <c r="KM67" i="10"/>
  <c r="JO106" i="10"/>
  <c r="JO67" i="10"/>
  <c r="FO106" i="10"/>
  <c r="FO67" i="10"/>
  <c r="EQ106" i="10"/>
  <c r="EQ67" i="10"/>
  <c r="DU106" i="10"/>
  <c r="DU67" i="10"/>
  <c r="CW106" i="10"/>
  <c r="CW67" i="10"/>
  <c r="AY106" i="10"/>
  <c r="AY67" i="10"/>
  <c r="AA106" i="10"/>
  <c r="AA67" i="10"/>
  <c r="MW105" i="10"/>
  <c r="MW66" i="10"/>
  <c r="LY105" i="10"/>
  <c r="LY66" i="10"/>
  <c r="JC105" i="10"/>
  <c r="JC66" i="10"/>
  <c r="IE105" i="10"/>
  <c r="IE66" i="10"/>
  <c r="HG105" i="10"/>
  <c r="HG66" i="10"/>
  <c r="GI105" i="10"/>
  <c r="GI66" i="10"/>
  <c r="BS104" i="10"/>
  <c r="BS65" i="10"/>
  <c r="CI103" i="10"/>
  <c r="CI64" i="10"/>
  <c r="KO102" i="10"/>
  <c r="KO63" i="10"/>
  <c r="DE102" i="10"/>
  <c r="DE63" i="10"/>
  <c r="BI102" i="10"/>
  <c r="BI63" i="10"/>
  <c r="AM102" i="10"/>
  <c r="AM63" i="10"/>
  <c r="MM101" i="10"/>
  <c r="MM62" i="10"/>
  <c r="LN101" i="10"/>
  <c r="LN62" i="10"/>
  <c r="KP101" i="10"/>
  <c r="KP62" i="10"/>
  <c r="IT101" i="10"/>
  <c r="IT62" i="10"/>
  <c r="FW101" i="10"/>
  <c r="FW62" i="10"/>
  <c r="CE101" i="10"/>
  <c r="CE62" i="10"/>
  <c r="BG101" i="10"/>
  <c r="BG62" i="10"/>
  <c r="AI101" i="10"/>
  <c r="AI62" i="10"/>
  <c r="IQ100" i="10"/>
  <c r="IQ61" i="10"/>
  <c r="HS100" i="10"/>
  <c r="HS61" i="10"/>
  <c r="GU100" i="10"/>
  <c r="GU61" i="10"/>
  <c r="FW100" i="10"/>
  <c r="FW61" i="10"/>
  <c r="DC100" i="10"/>
  <c r="DC61" i="10"/>
  <c r="CE100" i="10"/>
  <c r="CE61" i="10"/>
  <c r="BG100" i="10"/>
  <c r="BG61" i="10"/>
  <c r="AI100" i="10"/>
  <c r="AI61" i="10"/>
  <c r="GK99" i="10"/>
  <c r="GK60" i="10"/>
  <c r="FM99" i="10"/>
  <c r="FM60" i="10"/>
  <c r="EO99" i="10"/>
  <c r="EO60" i="10"/>
  <c r="DQ99" i="10"/>
  <c r="DQ60" i="10"/>
  <c r="AW99" i="10"/>
  <c r="AW60" i="10"/>
  <c r="LW98" i="10"/>
  <c r="LW59" i="10"/>
  <c r="KY98" i="10"/>
  <c r="KY59" i="10"/>
  <c r="GI98" i="10"/>
  <c r="GI59" i="10"/>
  <c r="FK98" i="10"/>
  <c r="FK59" i="10"/>
  <c r="DG97" i="10"/>
  <c r="DG58" i="10"/>
  <c r="HX96" i="10"/>
  <c r="HX57" i="10"/>
  <c r="CK96" i="10"/>
  <c r="CK57" i="10"/>
  <c r="Q96" i="10"/>
  <c r="Q57" i="10"/>
  <c r="KY95" i="10"/>
  <c r="KY56" i="10"/>
  <c r="KA95" i="10"/>
  <c r="KA56" i="10"/>
  <c r="JC95" i="10"/>
  <c r="JC56" i="10"/>
  <c r="HG95" i="10"/>
  <c r="HG56" i="10"/>
  <c r="FM95" i="10"/>
  <c r="FM56" i="10"/>
  <c r="EP95" i="10"/>
  <c r="EP56" i="10"/>
  <c r="BG95" i="10"/>
  <c r="BG56" i="10"/>
  <c r="AI95" i="10"/>
  <c r="AI56" i="10"/>
  <c r="MI94" i="10"/>
  <c r="MI55" i="10"/>
  <c r="IS94" i="10"/>
  <c r="IS55" i="10"/>
  <c r="HU94" i="10"/>
  <c r="HU55" i="10"/>
  <c r="GW94" i="10"/>
  <c r="GW55" i="10"/>
  <c r="FZ94" i="10"/>
  <c r="FZ55" i="10"/>
  <c r="CI94" i="10"/>
  <c r="CI55" i="10"/>
  <c r="BL94" i="10"/>
  <c r="BL55" i="10"/>
  <c r="DO112" i="10"/>
  <c r="DO73" i="10"/>
  <c r="AC110" i="10"/>
  <c r="AC71" i="10"/>
  <c r="JI108" i="10"/>
  <c r="JI69" i="10"/>
  <c r="KP107" i="10"/>
  <c r="KP68" i="10"/>
  <c r="DC107" i="10"/>
  <c r="DC68" i="10"/>
  <c r="JF106" i="10"/>
  <c r="JF67" i="10"/>
  <c r="CS106" i="10"/>
  <c r="CS67" i="10"/>
  <c r="KG102" i="10"/>
  <c r="KG63" i="10"/>
  <c r="ES102" i="10"/>
  <c r="ES63" i="10"/>
  <c r="LE101" i="10"/>
  <c r="LE62" i="10"/>
  <c r="CV101" i="10"/>
  <c r="CV62" i="10"/>
  <c r="KC100" i="10"/>
  <c r="KC61" i="10"/>
  <c r="CT100" i="10"/>
  <c r="CT61" i="10"/>
  <c r="KY97" i="10"/>
  <c r="KY58" i="10"/>
  <c r="MO103" i="10"/>
  <c r="IS107" i="10"/>
  <c r="IS68" i="10"/>
  <c r="KC112" i="10"/>
  <c r="KC73" i="10"/>
  <c r="JO110" i="10"/>
  <c r="JO71" i="10"/>
  <c r="NA108" i="10"/>
  <c r="NA69" i="10"/>
  <c r="HI108" i="10"/>
  <c r="HI69" i="10"/>
  <c r="BL108" i="10"/>
  <c r="BL69" i="10"/>
  <c r="KM107" i="10"/>
  <c r="KM68" i="10"/>
  <c r="BX107" i="10"/>
  <c r="BX68" i="10"/>
  <c r="MU111" i="10"/>
  <c r="MU72" i="10"/>
  <c r="EO111" i="10"/>
  <c r="EO72" i="10"/>
  <c r="GO107" i="10"/>
  <c r="GO68" i="10"/>
  <c r="MU106" i="10"/>
  <c r="MU67" i="10"/>
  <c r="IQ105" i="10"/>
  <c r="IQ66" i="10"/>
  <c r="CE104" i="10"/>
  <c r="CE65" i="10"/>
  <c r="JI103" i="10"/>
  <c r="JI64" i="10"/>
  <c r="IH101" i="10"/>
  <c r="IH62" i="10"/>
  <c r="FY95" i="10"/>
  <c r="MA112" i="10"/>
  <c r="MA73" i="10"/>
  <c r="AA112" i="10"/>
  <c r="AA73" i="10"/>
  <c r="JO111" i="10"/>
  <c r="JO72" i="10"/>
  <c r="FM111" i="10"/>
  <c r="FM72" i="10"/>
  <c r="MO110" i="10"/>
  <c r="MO71" i="10"/>
  <c r="MC107" i="10"/>
  <c r="MC68" i="10"/>
  <c r="EP107" i="10"/>
  <c r="EP68" i="10"/>
  <c r="DG106" i="10"/>
  <c r="DG67" i="10"/>
  <c r="Y105" i="10"/>
  <c r="Y66" i="10"/>
  <c r="GK101" i="10"/>
  <c r="DO111" i="10"/>
  <c r="DO72" i="10"/>
  <c r="KS109" i="10"/>
  <c r="KS70" i="10"/>
  <c r="MM106" i="10"/>
  <c r="MM67" i="10"/>
  <c r="HV106" i="10"/>
  <c r="HV67" i="10"/>
  <c r="IE101" i="10"/>
  <c r="IE62" i="10"/>
  <c r="BL101" i="10"/>
  <c r="BL62" i="10"/>
  <c r="JR100" i="10"/>
  <c r="JR61" i="10"/>
  <c r="EA99" i="10"/>
  <c r="EA60" i="10"/>
  <c r="IH100" i="10"/>
  <c r="AY97" i="10"/>
  <c r="IH94" i="10"/>
  <c r="GL107" i="10"/>
  <c r="GL68" i="10"/>
  <c r="AU107" i="10"/>
  <c r="AU68" i="10"/>
  <c r="IT106" i="10"/>
  <c r="IT67" i="10"/>
  <c r="HS104" i="10"/>
  <c r="HS65" i="10"/>
  <c r="MC103" i="10"/>
  <c r="MC64" i="10"/>
  <c r="LP102" i="10"/>
  <c r="LP63" i="10"/>
  <c r="HW102" i="10"/>
  <c r="HW63" i="10"/>
  <c r="HV100" i="10"/>
  <c r="HV61" i="10"/>
  <c r="HM98" i="10"/>
  <c r="HM59" i="10"/>
  <c r="MW96" i="10"/>
  <c r="MW57" i="10"/>
  <c r="JE96" i="10"/>
  <c r="JE57" i="10"/>
  <c r="Y96" i="10"/>
  <c r="Y57" i="10"/>
  <c r="KE95" i="10"/>
  <c r="KE56" i="10"/>
  <c r="II95" i="10"/>
  <c r="II56" i="10"/>
  <c r="ES95" i="10"/>
  <c r="ES56" i="10"/>
  <c r="ML94" i="10"/>
  <c r="ML55" i="10"/>
  <c r="DT112" i="10"/>
  <c r="DT73" i="10"/>
  <c r="IQ107" i="10"/>
  <c r="KG101" i="10"/>
  <c r="JU97" i="10"/>
  <c r="MU112" i="10"/>
  <c r="MU73" i="10"/>
  <c r="KP112" i="10"/>
  <c r="KP73" i="10"/>
  <c r="IG112" i="10"/>
  <c r="IG73" i="10"/>
  <c r="GA112" i="10"/>
  <c r="GA73" i="10"/>
  <c r="DS112" i="10"/>
  <c r="DS73" i="10"/>
  <c r="AU112" i="10"/>
  <c r="AU73" i="10"/>
  <c r="MC110" i="10"/>
  <c r="MC71" i="10"/>
  <c r="FK111" i="10"/>
  <c r="AM108" i="10"/>
  <c r="W106" i="10"/>
  <c r="HG104" i="10"/>
  <c r="LN102" i="10"/>
  <c r="AA102" i="10"/>
  <c r="EQ101" i="10"/>
  <c r="MI98" i="10"/>
  <c r="EQ96" i="10"/>
  <c r="MI95" i="10"/>
  <c r="LW94" i="10"/>
  <c r="HG94" i="10"/>
  <c r="LN112" i="10"/>
  <c r="LN73" i="10"/>
  <c r="JF112" i="10"/>
  <c r="JF73" i="10"/>
  <c r="FZ112" i="10"/>
  <c r="FZ73" i="10"/>
  <c r="EY112" i="10"/>
  <c r="EY73" i="10"/>
  <c r="DR112" i="10"/>
  <c r="DR73" i="10"/>
  <c r="CS112" i="10"/>
  <c r="CS73" i="10"/>
  <c r="BS112" i="10"/>
  <c r="BS73" i="10"/>
  <c r="JC111" i="10"/>
  <c r="JC72" i="10"/>
  <c r="IE111" i="10"/>
  <c r="IE72" i="10"/>
  <c r="FY111" i="10"/>
  <c r="FY72" i="10"/>
  <c r="LW110" i="10"/>
  <c r="LW71" i="10"/>
  <c r="GC110" i="10"/>
  <c r="GC71" i="10"/>
  <c r="FE110" i="10"/>
  <c r="FE71" i="10"/>
  <c r="MC109" i="10"/>
  <c r="MC70" i="10"/>
  <c r="JG109" i="10"/>
  <c r="JG70" i="10"/>
  <c r="Q109" i="10"/>
  <c r="Q70" i="10"/>
  <c r="MM108" i="10"/>
  <c r="MM69" i="10"/>
  <c r="LO108" i="10"/>
  <c r="LO69" i="10"/>
  <c r="FP108" i="10"/>
  <c r="FP69" i="10"/>
  <c r="ER108" i="10"/>
  <c r="ER69" i="10"/>
  <c r="DT108" i="10"/>
  <c r="DT69" i="10"/>
  <c r="CU108" i="10"/>
  <c r="CU69" i="10"/>
  <c r="BU108" i="10"/>
  <c r="BU69" i="10"/>
  <c r="AW108" i="10"/>
  <c r="AW69" i="10"/>
  <c r="Y108" i="10"/>
  <c r="Y69" i="10"/>
  <c r="MU107" i="10"/>
  <c r="MU68" i="10"/>
  <c r="LQ107" i="10"/>
  <c r="LQ68" i="10"/>
  <c r="KR107" i="10"/>
  <c r="KR68" i="10"/>
  <c r="JT107" i="10"/>
  <c r="JT68" i="10"/>
  <c r="IV107" i="10"/>
  <c r="IV68" i="10"/>
  <c r="HX107" i="10"/>
  <c r="HX68" i="10"/>
  <c r="GZ107" i="10"/>
  <c r="GZ68" i="10"/>
  <c r="GB107" i="10"/>
  <c r="GB68" i="10"/>
  <c r="FC107" i="10"/>
  <c r="FC68" i="10"/>
  <c r="ED107" i="10"/>
  <c r="ED68" i="10"/>
  <c r="DF107" i="10"/>
  <c r="DF68" i="10"/>
  <c r="CH107" i="10"/>
  <c r="CH68" i="10"/>
  <c r="BJ107" i="10"/>
  <c r="BJ68" i="10"/>
  <c r="AK107" i="10"/>
  <c r="AK68" i="10"/>
  <c r="II106" i="10"/>
  <c r="II67" i="10"/>
  <c r="HK106" i="10"/>
  <c r="HK67" i="10"/>
  <c r="GL106" i="10"/>
  <c r="GL67" i="10"/>
  <c r="FN106" i="10"/>
  <c r="FN67" i="10"/>
  <c r="EP106" i="10"/>
  <c r="EP67" i="10"/>
  <c r="DS106" i="10"/>
  <c r="DS67" i="10"/>
  <c r="CU106" i="10"/>
  <c r="CU67" i="10"/>
  <c r="BW106" i="10"/>
  <c r="BW67" i="10"/>
  <c r="AX106" i="10"/>
  <c r="AX67" i="10"/>
  <c r="Z106" i="10"/>
  <c r="Z67" i="10"/>
  <c r="KY105" i="10"/>
  <c r="KY66" i="10"/>
  <c r="GO104" i="10"/>
  <c r="GO65" i="10"/>
  <c r="DU104" i="10"/>
  <c r="DU65" i="10"/>
  <c r="GY103" i="10"/>
  <c r="GY64" i="10"/>
  <c r="GA103" i="10"/>
  <c r="GA64" i="10"/>
  <c r="AK102" i="10"/>
  <c r="AK63" i="10"/>
  <c r="P102" i="10"/>
  <c r="P63" i="10"/>
  <c r="ML101" i="10"/>
  <c r="ML62" i="10"/>
  <c r="LM101" i="10"/>
  <c r="LM62" i="10"/>
  <c r="IS101" i="10"/>
  <c r="IS62" i="10"/>
  <c r="HS101" i="10"/>
  <c r="HS62" i="10"/>
  <c r="GU101" i="10"/>
  <c r="GU62" i="10"/>
  <c r="DC101" i="10"/>
  <c r="DC62" i="10"/>
  <c r="LC100" i="10"/>
  <c r="LC61" i="10"/>
  <c r="KE100" i="10"/>
  <c r="KE61" i="10"/>
  <c r="JI100" i="10"/>
  <c r="JI61" i="10"/>
  <c r="DU100" i="10"/>
  <c r="DU61" i="10"/>
  <c r="LA99" i="10"/>
  <c r="LA60" i="10"/>
  <c r="KC99" i="10"/>
  <c r="KC60" i="10"/>
  <c r="W99" i="10"/>
  <c r="W60" i="10"/>
  <c r="DO98" i="10"/>
  <c r="DO59" i="10"/>
  <c r="CQ98" i="10"/>
  <c r="CQ59" i="10"/>
  <c r="BS98" i="10"/>
  <c r="BS59" i="10"/>
  <c r="AC98" i="10"/>
  <c r="AC59" i="10"/>
  <c r="MC97" i="10"/>
  <c r="MC58" i="10"/>
  <c r="JK97" i="10"/>
  <c r="JK58" i="10"/>
  <c r="IM97" i="10"/>
  <c r="IM58" i="10"/>
  <c r="HW96" i="10"/>
  <c r="HW57" i="10"/>
  <c r="FD96" i="10"/>
  <c r="FD57" i="10"/>
  <c r="EF96" i="10"/>
  <c r="EF57" i="10"/>
  <c r="DH96" i="10"/>
  <c r="DH57" i="10"/>
  <c r="BL96" i="10"/>
  <c r="BL57" i="10"/>
  <c r="AN96" i="10"/>
  <c r="AN57" i="10"/>
  <c r="P96" i="10"/>
  <c r="P57" i="10"/>
  <c r="MN95" i="10"/>
  <c r="MN56" i="10"/>
  <c r="LQ95" i="10"/>
  <c r="LQ56" i="10"/>
  <c r="KS95" i="10"/>
  <c r="KS56" i="10"/>
  <c r="GI95" i="10"/>
  <c r="GI56" i="10"/>
  <c r="BA95" i="10"/>
  <c r="BA56" i="10"/>
  <c r="MZ94" i="10"/>
  <c r="MZ55" i="10"/>
  <c r="LK94" i="10"/>
  <c r="LK55" i="10"/>
  <c r="KM94" i="10"/>
  <c r="KM55" i="10"/>
  <c r="DF94" i="10"/>
  <c r="DF55" i="10"/>
  <c r="CH94" i="10"/>
  <c r="CH55" i="10"/>
  <c r="BK94" i="10"/>
  <c r="BK55" i="10"/>
  <c r="EQ112" i="10"/>
  <c r="EQ73" i="10"/>
  <c r="FA107" i="10"/>
  <c r="FA68" i="10"/>
  <c r="LB106" i="10"/>
  <c r="LB67" i="10"/>
  <c r="DQ106" i="10"/>
  <c r="DQ67" i="10"/>
  <c r="BU95" i="10"/>
  <c r="BU56" i="10"/>
  <c r="KF94" i="10"/>
  <c r="KF55" i="10"/>
  <c r="DS101" i="10"/>
  <c r="KD112" i="10"/>
  <c r="KD73" i="10"/>
  <c r="GW111" i="10"/>
  <c r="GW72" i="10"/>
  <c r="Y111" i="10"/>
  <c r="Y72" i="10"/>
  <c r="FE109" i="10"/>
  <c r="FE70" i="10"/>
  <c r="LF108" i="10"/>
  <c r="LF69" i="10"/>
  <c r="GK108" i="10"/>
  <c r="GK69" i="10"/>
  <c r="ML107" i="10"/>
  <c r="ML68" i="10"/>
  <c r="EY107" i="10"/>
  <c r="EY68" i="10"/>
  <c r="LY106" i="10"/>
  <c r="LY67" i="10"/>
  <c r="FK106" i="10"/>
  <c r="FK67" i="10"/>
  <c r="EA105" i="10"/>
  <c r="EA66" i="10"/>
  <c r="LE104" i="10"/>
  <c r="LE65" i="10"/>
  <c r="MA102" i="10"/>
  <c r="MA63" i="10"/>
  <c r="FO102" i="10"/>
  <c r="FO63" i="10"/>
  <c r="BA102" i="10"/>
  <c r="BA63" i="10"/>
  <c r="GL101" i="10"/>
  <c r="GL62" i="10"/>
  <c r="AX101" i="10"/>
  <c r="AX62" i="10"/>
  <c r="HS98" i="10"/>
  <c r="HS59" i="10"/>
  <c r="DG112" i="10"/>
  <c r="DG73" i="10"/>
  <c r="GY109" i="10"/>
  <c r="GY70" i="10"/>
  <c r="LD108" i="10"/>
  <c r="LD69" i="10"/>
  <c r="P108" i="10"/>
  <c r="P69" i="10"/>
  <c r="LB112" i="10"/>
  <c r="LB73" i="10"/>
  <c r="W111" i="10"/>
  <c r="W72" i="10"/>
  <c r="KU109" i="10"/>
  <c r="KU70" i="10"/>
  <c r="KC108" i="10"/>
  <c r="KC69" i="10"/>
  <c r="CI108" i="10"/>
  <c r="CI69" i="10"/>
  <c r="LW106" i="10"/>
  <c r="LW67" i="10"/>
  <c r="JO105" i="10"/>
  <c r="JO66" i="10"/>
  <c r="MU104" i="10"/>
  <c r="MU65" i="10"/>
  <c r="KG103" i="10"/>
  <c r="KG64" i="10"/>
  <c r="GO103" i="10"/>
  <c r="GO64" i="10"/>
  <c r="AY103" i="10"/>
  <c r="AY64" i="10"/>
  <c r="AB102" i="10"/>
  <c r="AB63" i="10"/>
  <c r="FK101" i="10"/>
  <c r="FK62" i="10"/>
  <c r="DO100" i="10"/>
  <c r="DO61" i="10"/>
  <c r="FA99" i="10"/>
  <c r="FA60" i="10"/>
  <c r="EA98" i="10"/>
  <c r="EA59" i="10"/>
  <c r="GO96" i="10"/>
  <c r="GO57" i="10"/>
  <c r="KA112" i="10"/>
  <c r="KA73" i="10"/>
  <c r="IQ111" i="10"/>
  <c r="IQ72" i="10"/>
  <c r="FQ110" i="10"/>
  <c r="FQ71" i="10"/>
  <c r="HL107" i="10"/>
  <c r="HL68" i="10"/>
  <c r="GX106" i="10"/>
  <c r="GX67" i="10"/>
  <c r="KE103" i="10"/>
  <c r="KE64" i="10"/>
  <c r="GM103" i="10"/>
  <c r="GM64" i="10"/>
  <c r="AW102" i="10"/>
  <c r="AW63" i="10"/>
  <c r="HK102" i="10"/>
  <c r="BW97" i="10"/>
  <c r="KO95" i="10"/>
  <c r="M94" i="10"/>
  <c r="Z112" i="10"/>
  <c r="Z73" i="10"/>
  <c r="FK110" i="10"/>
  <c r="FK71" i="10"/>
  <c r="MM109" i="10"/>
  <c r="MM70" i="10"/>
  <c r="JG107" i="10"/>
  <c r="JG68" i="10"/>
  <c r="AW107" i="10"/>
  <c r="AW68" i="10"/>
  <c r="FW104" i="10"/>
  <c r="FW65" i="10"/>
  <c r="DC104" i="10"/>
  <c r="DC65" i="10"/>
  <c r="IW102" i="10"/>
  <c r="IW63" i="10"/>
  <c r="KY101" i="10"/>
  <c r="KY62" i="10"/>
  <c r="EF101" i="10"/>
  <c r="EF62" i="10"/>
  <c r="ML100" i="10"/>
  <c r="ML61" i="10"/>
  <c r="LC101" i="10"/>
  <c r="CQ100" i="10"/>
  <c r="JS112" i="10"/>
  <c r="JS73" i="10"/>
  <c r="DC112" i="10"/>
  <c r="DC73" i="10"/>
  <c r="Q110" i="10"/>
  <c r="Q71" i="10"/>
  <c r="IW108" i="10"/>
  <c r="IW69" i="10"/>
  <c r="KD107" i="10"/>
  <c r="KD68" i="10"/>
  <c r="KP106" i="10"/>
  <c r="KP67" i="10"/>
  <c r="NA103" i="10"/>
  <c r="NA64" i="10"/>
  <c r="KS102" i="10"/>
  <c r="KS63" i="10"/>
  <c r="GZ101" i="10"/>
  <c r="GZ62" i="10"/>
  <c r="CJ101" i="10"/>
  <c r="CJ62" i="10"/>
  <c r="FZ100" i="10"/>
  <c r="FZ61" i="10"/>
  <c r="BJ100" i="10"/>
  <c r="BJ61" i="10"/>
  <c r="HU106" i="10"/>
  <c r="II104" i="10"/>
  <c r="LQ102" i="10"/>
  <c r="GB102" i="10"/>
  <c r="FP96" i="10"/>
  <c r="BG94" i="10"/>
  <c r="CT112" i="10"/>
  <c r="CT73" i="10"/>
  <c r="LY108" i="10"/>
  <c r="GB108" i="10"/>
  <c r="AK108" i="10"/>
  <c r="AB107" i="10"/>
  <c r="GA106" i="10"/>
  <c r="O106" i="10"/>
  <c r="DC105" i="10"/>
  <c r="LC102" i="10"/>
  <c r="FD102" i="10"/>
  <c r="MZ101" i="10"/>
  <c r="LQ98" i="10"/>
  <c r="HY97" i="10"/>
  <c r="LC96" i="10"/>
  <c r="DU96" i="10"/>
  <c r="MC95" i="10"/>
  <c r="IU95" i="10"/>
  <c r="CS95" i="10"/>
  <c r="AY94" i="10"/>
  <c r="ML112" i="10"/>
  <c r="ML73" i="10"/>
  <c r="LM112" i="10"/>
  <c r="LM73" i="10"/>
  <c r="KM112" i="10"/>
  <c r="KM73" i="10"/>
  <c r="IE112" i="10"/>
  <c r="IE73" i="10"/>
  <c r="GY112" i="10"/>
  <c r="GY73" i="10"/>
  <c r="FY112" i="10"/>
  <c r="FY73" i="10"/>
  <c r="AM112" i="10"/>
  <c r="AM73" i="10"/>
  <c r="EY111" i="10"/>
  <c r="EY72" i="10"/>
  <c r="EA111" i="10"/>
  <c r="EA72" i="10"/>
  <c r="DC111" i="10"/>
  <c r="DC72" i="10"/>
  <c r="HA110" i="10"/>
  <c r="HA71" i="10"/>
  <c r="FW110" i="10"/>
  <c r="FW71" i="10"/>
  <c r="EA110" i="10"/>
  <c r="EA71" i="10"/>
  <c r="NA109" i="10"/>
  <c r="NA70" i="10"/>
  <c r="MA109" i="10"/>
  <c r="MA70" i="10"/>
  <c r="LE109" i="10"/>
  <c r="LE70" i="10"/>
  <c r="AO109" i="10"/>
  <c r="AO70" i="10"/>
  <c r="MK108" i="10"/>
  <c r="MK69" i="10"/>
  <c r="HM108" i="10"/>
  <c r="HM69" i="10"/>
  <c r="GN108" i="10"/>
  <c r="GN69" i="10"/>
  <c r="FO108" i="10"/>
  <c r="FO69" i="10"/>
  <c r="EQ108" i="10"/>
  <c r="EQ69" i="10"/>
  <c r="DS108" i="10"/>
  <c r="DS69" i="10"/>
  <c r="LP107" i="10"/>
  <c r="LP68" i="10"/>
  <c r="KQ107" i="10"/>
  <c r="KQ68" i="10"/>
  <c r="JS107" i="10"/>
  <c r="JS68" i="10"/>
  <c r="IU107" i="10"/>
  <c r="IU68" i="10"/>
  <c r="HW107" i="10"/>
  <c r="HW68" i="10"/>
  <c r="GY107" i="10"/>
  <c r="GY68" i="10"/>
  <c r="FZ107" i="10"/>
  <c r="FZ68" i="10"/>
  <c r="FB107" i="10"/>
  <c r="FB68" i="10"/>
  <c r="EC107" i="10"/>
  <c r="EC68" i="10"/>
  <c r="DE107" i="10"/>
  <c r="DE68" i="10"/>
  <c r="CG107" i="10"/>
  <c r="CG68" i="10"/>
  <c r="BI107" i="10"/>
  <c r="BI68" i="10"/>
  <c r="AI107" i="10"/>
  <c r="AI68" i="10"/>
  <c r="LC106" i="10"/>
  <c r="LC67" i="10"/>
  <c r="KE106" i="10"/>
  <c r="KE67" i="10"/>
  <c r="JG106" i="10"/>
  <c r="JG67" i="10"/>
  <c r="IH106" i="10"/>
  <c r="IH67" i="10"/>
  <c r="HJ106" i="10"/>
  <c r="HJ67" i="10"/>
  <c r="GK106" i="10"/>
  <c r="GK67" i="10"/>
  <c r="FM106" i="10"/>
  <c r="FM67" i="10"/>
  <c r="EO106" i="10"/>
  <c r="EO67" i="10"/>
  <c r="BV106" i="10"/>
  <c r="BV67" i="10"/>
  <c r="AW106" i="10"/>
  <c r="AW67" i="10"/>
  <c r="Y106" i="10"/>
  <c r="Y67" i="10"/>
  <c r="MU105" i="10"/>
  <c r="MU66" i="10"/>
  <c r="LW105" i="10"/>
  <c r="LW66" i="10"/>
  <c r="DE105" i="10"/>
  <c r="DE66" i="10"/>
  <c r="CG105" i="10"/>
  <c r="CG66" i="10"/>
  <c r="BI105" i="10"/>
  <c r="BI66" i="10"/>
  <c r="AK105" i="10"/>
  <c r="AK66" i="10"/>
  <c r="EM104" i="10"/>
  <c r="EM65" i="10"/>
  <c r="DO104" i="10"/>
  <c r="DO65" i="10"/>
  <c r="KQ103" i="10"/>
  <c r="KQ64" i="10"/>
  <c r="IJ102" i="10"/>
  <c r="IJ63" i="10"/>
  <c r="HL102" i="10"/>
  <c r="HL63" i="10"/>
  <c r="GN102" i="10"/>
  <c r="GN63" i="10"/>
  <c r="DU102" i="10"/>
  <c r="DU63" i="10"/>
  <c r="LK101" i="10"/>
  <c r="LK62" i="10"/>
  <c r="IQ101" i="10"/>
  <c r="IQ62" i="10"/>
  <c r="HM101" i="10"/>
  <c r="HM62" i="10"/>
  <c r="FP101" i="10"/>
  <c r="FP62" i="10"/>
  <c r="BX101" i="10"/>
  <c r="BX62" i="10"/>
  <c r="AZ101" i="10"/>
  <c r="AZ62" i="10"/>
  <c r="AB101" i="10"/>
  <c r="AB62" i="10"/>
  <c r="LZ100" i="10"/>
  <c r="LZ61" i="10"/>
  <c r="KD100" i="10"/>
  <c r="KD61" i="10"/>
  <c r="JG100" i="10"/>
  <c r="JG61" i="10"/>
  <c r="II100" i="10"/>
  <c r="II61" i="10"/>
  <c r="HK100" i="10"/>
  <c r="HK61" i="10"/>
  <c r="GM100" i="10"/>
  <c r="GM61" i="10"/>
  <c r="FO100" i="10"/>
  <c r="FO61" i="10"/>
  <c r="EP100" i="10"/>
  <c r="EP61" i="10"/>
  <c r="DS100" i="10"/>
  <c r="DS61" i="10"/>
  <c r="CU100" i="10"/>
  <c r="CU61" i="10"/>
  <c r="AY100" i="10"/>
  <c r="AY61" i="10"/>
  <c r="MW99" i="10"/>
  <c r="MW60" i="10"/>
  <c r="LY99" i="10"/>
  <c r="LY60" i="10"/>
  <c r="GI99" i="10"/>
  <c r="GI60" i="10"/>
  <c r="FK99" i="10"/>
  <c r="FK60" i="10"/>
  <c r="EM99" i="10"/>
  <c r="EM60" i="10"/>
  <c r="DO99" i="10"/>
  <c r="DO60" i="10"/>
  <c r="BS99" i="10"/>
  <c r="BS60" i="10"/>
  <c r="AU99" i="10"/>
  <c r="AU60" i="10"/>
  <c r="AU98" i="10"/>
  <c r="AU59" i="10"/>
  <c r="MY97" i="10"/>
  <c r="MY58" i="10"/>
  <c r="MA97" i="10"/>
  <c r="MA58" i="10"/>
  <c r="KG97" i="10"/>
  <c r="KG58" i="10"/>
  <c r="KQ96" i="10"/>
  <c r="KQ57" i="10"/>
  <c r="JS96" i="10"/>
  <c r="JS57" i="10"/>
  <c r="IS96" i="10"/>
  <c r="IS57" i="10"/>
  <c r="FY96" i="10"/>
  <c r="FY57" i="10"/>
  <c r="DG96" i="10"/>
  <c r="DG57" i="10"/>
  <c r="BK96" i="10"/>
  <c r="BK57" i="10"/>
  <c r="MM95" i="10"/>
  <c r="MM56" i="10"/>
  <c r="LP95" i="10"/>
  <c r="LP56" i="10"/>
  <c r="EM95" i="10"/>
  <c r="EM56" i="10"/>
  <c r="BV95" i="10"/>
  <c r="BV56" i="10"/>
  <c r="AZ95" i="10"/>
  <c r="AZ56" i="10"/>
  <c r="AB95" i="10"/>
  <c r="AB56" i="10"/>
  <c r="JO94" i="10"/>
  <c r="JO55" i="10"/>
  <c r="IQ94" i="10"/>
  <c r="IQ55" i="10"/>
  <c r="HS94" i="10"/>
  <c r="HS55" i="10"/>
  <c r="GU94" i="10"/>
  <c r="GU55" i="10"/>
  <c r="DE94" i="10"/>
  <c r="DE55" i="10"/>
  <c r="CG94" i="10"/>
  <c r="CG55" i="10"/>
  <c r="N110" i="10"/>
  <c r="N71" i="10"/>
  <c r="C60" i="10"/>
  <c r="M102" i="10"/>
  <c r="M63" i="10"/>
  <c r="M96" i="10"/>
  <c r="M57" i="10"/>
  <c r="C59" i="10"/>
  <c r="C58" i="10"/>
  <c r="K104" i="10"/>
  <c r="K65" i="10"/>
  <c r="N109" i="10"/>
  <c r="N70" i="10"/>
  <c r="N103" i="10"/>
  <c r="N64" i="10"/>
  <c r="O108" i="10"/>
  <c r="O69" i="10"/>
  <c r="K94" i="10"/>
  <c r="K55" i="10"/>
  <c r="O110" i="10"/>
  <c r="O71" i="10"/>
  <c r="M109" i="10"/>
  <c r="M70" i="10"/>
  <c r="K108" i="10"/>
  <c r="K69" i="10"/>
  <c r="K109" i="10"/>
  <c r="K70" i="10"/>
  <c r="M98" i="10"/>
  <c r="M59" i="10"/>
  <c r="K97" i="10"/>
  <c r="K58" i="10"/>
  <c r="M108" i="10"/>
  <c r="M69" i="10"/>
  <c r="M111" i="10"/>
  <c r="M72" i="10"/>
  <c r="O101" i="10"/>
  <c r="O62" i="10"/>
  <c r="K98" i="10"/>
  <c r="K59" i="10"/>
  <c r="N111" i="10"/>
  <c r="N72" i="10"/>
  <c r="N106" i="10"/>
  <c r="N67" i="10"/>
  <c r="K110" i="10"/>
  <c r="K71" i="10"/>
  <c r="K106" i="10"/>
  <c r="K67" i="10"/>
  <c r="N101" i="10"/>
  <c r="N62" i="10"/>
  <c r="N100" i="10"/>
  <c r="N61" i="10"/>
  <c r="N95" i="10"/>
  <c r="N56" i="10"/>
  <c r="N104" i="10"/>
  <c r="N65" i="10"/>
  <c r="K111" i="10"/>
  <c r="K72" i="10"/>
  <c r="O103" i="10"/>
  <c r="O64" i="10"/>
  <c r="M101" i="10"/>
  <c r="M62" i="10"/>
  <c r="M95" i="10"/>
  <c r="M56" i="10"/>
  <c r="N107" i="10"/>
  <c r="N68" i="10"/>
  <c r="M105" i="10"/>
  <c r="M66" i="10"/>
  <c r="K95" i="10"/>
  <c r="K56" i="10"/>
  <c r="K99" i="10"/>
  <c r="K60" i="10"/>
  <c r="M107" i="10"/>
  <c r="M68" i="10"/>
  <c r="C92" i="10"/>
  <c r="C73" i="10" s="1"/>
  <c r="S4" i="11"/>
  <c r="N112" i="10"/>
  <c r="N73" i="10"/>
  <c r="O109" i="10"/>
  <c r="O70" i="10"/>
  <c r="K107" i="10"/>
  <c r="K68" i="10"/>
  <c r="K105" i="10"/>
  <c r="K66" i="10"/>
  <c r="LU110" i="10"/>
  <c r="LG104" i="10"/>
  <c r="AP96" i="10"/>
  <c r="FR97" i="10"/>
  <c r="DZ110" i="10"/>
  <c r="CM99" i="10"/>
  <c r="KB105" i="10"/>
  <c r="JK111" i="10"/>
  <c r="IW98" i="10"/>
  <c r="HY98" i="10"/>
  <c r="MM97" i="10"/>
  <c r="LQ97" i="10"/>
  <c r="EQ97" i="10"/>
  <c r="IY96" i="10"/>
  <c r="IA96" i="10"/>
  <c r="EQ95" i="10"/>
  <c r="ME110" i="10"/>
  <c r="EU99" i="10"/>
  <c r="KS96" i="10"/>
  <c r="BN103" i="10"/>
  <c r="DU103" i="10"/>
  <c r="CW103" i="10"/>
  <c r="MC102" i="10"/>
  <c r="DI102" i="10"/>
  <c r="CK102" i="10"/>
  <c r="GO101" i="10"/>
  <c r="BY101" i="10"/>
  <c r="DW99" i="10"/>
  <c r="DS97" i="10"/>
  <c r="LO96" i="10"/>
  <c r="KR96" i="10"/>
  <c r="JT96" i="10"/>
  <c r="IV96" i="10"/>
  <c r="HY96" i="10"/>
  <c r="DQ96" i="10"/>
  <c r="BX96" i="10"/>
  <c r="BA96" i="10"/>
  <c r="HA95" i="10"/>
  <c r="FK95" i="10"/>
  <c r="EQ94" i="10"/>
  <c r="DC94" i="10"/>
  <c r="CL97" i="10"/>
  <c r="AE111" i="10"/>
  <c r="CX96" i="10"/>
  <c r="GE104" i="10"/>
  <c r="BA101" i="10"/>
  <c r="AE98" i="10"/>
  <c r="HA97" i="10"/>
  <c r="EI96" i="10"/>
  <c r="LO94" i="10"/>
  <c r="JW110" i="10"/>
  <c r="FG110" i="10"/>
  <c r="KI105" i="10"/>
  <c r="FE104" i="10"/>
  <c r="EG104" i="10"/>
  <c r="DI104" i="10"/>
  <c r="FQ102" i="10"/>
  <c r="DW102" i="10"/>
  <c r="KS101" i="10"/>
  <c r="MQ99" i="10"/>
  <c r="MC98" i="10"/>
  <c r="KG98" i="10"/>
  <c r="GA97" i="10"/>
  <c r="NA96" i="10"/>
  <c r="FE96" i="10"/>
  <c r="EG96" i="10"/>
  <c r="DK96" i="10"/>
  <c r="JI95" i="10"/>
  <c r="AC95" i="10"/>
  <c r="IU94" i="10"/>
  <c r="CO102" i="10"/>
  <c r="LS110" i="10"/>
  <c r="CA110" i="10"/>
  <c r="DK110" i="10"/>
  <c r="JI102" i="10"/>
  <c r="MC101" i="10"/>
  <c r="EE100" i="10"/>
  <c r="NA97" i="10"/>
  <c r="HM97" i="10"/>
  <c r="AE110" i="10"/>
  <c r="FT110" i="10"/>
  <c r="FQ104" i="10"/>
  <c r="ES104" i="10"/>
  <c r="JS103" i="10"/>
  <c r="HW103" i="10"/>
  <c r="FC103" i="10"/>
  <c r="BK103" i="10"/>
  <c r="AM103" i="10"/>
  <c r="JG102" i="10"/>
  <c r="HY101" i="10"/>
  <c r="DG100" i="10"/>
  <c r="CW98" i="10"/>
  <c r="KF96" i="10"/>
  <c r="ER96" i="10"/>
  <c r="AN95" i="10"/>
  <c r="GE103" i="10"/>
  <c r="KU111" i="10"/>
  <c r="EI95" i="10"/>
  <c r="ME111" i="10"/>
  <c r="AE107" i="10"/>
  <c r="FQ108" i="10"/>
  <c r="KS107" i="10"/>
  <c r="KE101" i="10"/>
  <c r="AM101" i="10"/>
  <c r="HW100" i="10"/>
  <c r="JY112" i="10"/>
  <c r="FU105" i="10"/>
  <c r="AG111" i="10"/>
  <c r="U112" i="10"/>
  <c r="MY104" i="10"/>
  <c r="MM104" i="10"/>
  <c r="MA104" i="10"/>
  <c r="LO104" i="10"/>
  <c r="LC104" i="10"/>
  <c r="KQ104" i="10"/>
  <c r="KE104" i="10"/>
  <c r="JS104" i="10"/>
  <c r="JG104" i="10"/>
  <c r="IU104" i="10"/>
  <c r="HW104" i="10"/>
  <c r="HK104" i="10"/>
  <c r="GY104" i="10"/>
  <c r="GM104" i="10"/>
  <c r="GA104" i="10"/>
  <c r="FO104" i="10"/>
  <c r="FC104" i="10"/>
  <c r="EQ104" i="10"/>
  <c r="EE104" i="10"/>
  <c r="DS104" i="10"/>
  <c r="DG104" i="10"/>
  <c r="CU104" i="10"/>
  <c r="CI104" i="10"/>
  <c r="BW104" i="10"/>
  <c r="BK104" i="10"/>
  <c r="AY104" i="10"/>
  <c r="AM104" i="10"/>
  <c r="AA104" i="10"/>
  <c r="O104" i="10"/>
  <c r="IY99" i="10"/>
  <c r="IA98" i="10"/>
  <c r="GQ110" i="10"/>
  <c r="FS110" i="10"/>
  <c r="DK111" i="10"/>
  <c r="IY107" i="10"/>
  <c r="MT110" i="10"/>
  <c r="NB109" i="10"/>
  <c r="LF109" i="10"/>
  <c r="KH109" i="10"/>
  <c r="DV109" i="10"/>
  <c r="BZ108" i="10"/>
  <c r="R109" i="10"/>
  <c r="MZ106" i="10"/>
  <c r="MN106" i="10"/>
  <c r="MB106" i="10"/>
  <c r="LP106" i="10"/>
  <c r="LD106" i="10"/>
  <c r="KR106" i="10"/>
  <c r="KF106" i="10"/>
  <c r="JT106" i="10"/>
  <c r="JH106" i="10"/>
  <c r="IV106" i="10"/>
  <c r="IJ106" i="10"/>
  <c r="HX106" i="10"/>
  <c r="HL106" i="10"/>
  <c r="GZ106" i="10"/>
  <c r="GN106" i="10"/>
  <c r="GB106" i="10"/>
  <c r="FP106" i="10"/>
  <c r="FD106" i="10"/>
  <c r="ER106" i="10"/>
  <c r="EF106" i="10"/>
  <c r="DH106" i="10"/>
  <c r="CV106" i="10"/>
  <c r="CJ106" i="10"/>
  <c r="BX106" i="10"/>
  <c r="BL106" i="10"/>
  <c r="AZ106" i="10"/>
  <c r="AN106" i="10"/>
  <c r="AB106" i="10"/>
  <c r="P106" i="10"/>
  <c r="ML105" i="10"/>
  <c r="FZ105" i="10"/>
  <c r="FB105" i="10"/>
  <c r="ED105" i="10"/>
  <c r="CH105" i="10"/>
  <c r="BV105" i="10"/>
  <c r="II97" i="10"/>
  <c r="II94" i="10"/>
  <c r="JU94" i="10"/>
  <c r="HK112" i="10"/>
  <c r="MZ95" i="10"/>
  <c r="FC95" i="10"/>
  <c r="KE96" i="10"/>
  <c r="O94" i="10"/>
  <c r="LY96" i="10"/>
  <c r="LM100" i="10"/>
  <c r="KO94" i="10"/>
  <c r="HU96" i="10"/>
  <c r="HI100" i="10"/>
  <c r="GK94" i="10"/>
  <c r="FY102" i="10"/>
  <c r="EO95" i="10"/>
  <c r="CG101" i="10"/>
  <c r="BI95" i="10"/>
  <c r="Y95" i="10"/>
  <c r="LW112" i="10"/>
  <c r="GU112" i="10"/>
  <c r="FK112" i="10"/>
  <c r="CE112" i="10"/>
  <c r="BG112" i="10"/>
  <c r="K112" i="10"/>
  <c r="LX106" i="10"/>
  <c r="LC97" i="10"/>
  <c r="FO97" i="10"/>
  <c r="BO110" i="10"/>
  <c r="LH103" i="10"/>
  <c r="LU112" i="10"/>
  <c r="KW111" i="10"/>
  <c r="KK106" i="10"/>
  <c r="IO106" i="10"/>
  <c r="FI111" i="10"/>
  <c r="EW106" i="10"/>
  <c r="HO103" i="10"/>
  <c r="MD103" i="10"/>
  <c r="IA111" i="10"/>
  <c r="FR103" i="10"/>
  <c r="FS109" i="10"/>
  <c r="CA108" i="10"/>
  <c r="FY100" i="10"/>
  <c r="MK99" i="10"/>
  <c r="KC98" i="10"/>
  <c r="JQ96" i="10"/>
  <c r="MK95" i="10"/>
  <c r="LM94" i="10"/>
  <c r="DR94" i="10"/>
  <c r="BJ94" i="10"/>
  <c r="HY100" i="10"/>
  <c r="BM95" i="10"/>
  <c r="BA100" i="10"/>
  <c r="AO97" i="10"/>
  <c r="JV109" i="10"/>
  <c r="AD109" i="10"/>
  <c r="LR109" i="10"/>
  <c r="AV106" i="10"/>
  <c r="IA105" i="10"/>
  <c r="JK104" i="10"/>
  <c r="CY104" i="10"/>
  <c r="LA102" i="10"/>
  <c r="Y102" i="10"/>
  <c r="HI101" i="10"/>
  <c r="EC101" i="10"/>
  <c r="M99" i="10"/>
  <c r="GW98" i="10"/>
  <c r="AW96" i="10"/>
  <c r="CG95" i="10"/>
  <c r="FY94" i="10"/>
  <c r="BI94" i="10"/>
  <c r="EO98" i="10"/>
  <c r="EU111" i="10"/>
  <c r="KI109" i="10"/>
  <c r="GW108" i="10"/>
  <c r="JQ105" i="10"/>
  <c r="IS105" i="10"/>
  <c r="HU105" i="10"/>
  <c r="FY105" i="10"/>
  <c r="EZ105" i="10"/>
  <c r="MC104" i="10"/>
  <c r="HM104" i="10"/>
  <c r="CW104" i="10"/>
  <c r="HY103" i="10"/>
  <c r="AO103" i="10"/>
  <c r="Q103" i="10"/>
  <c r="IY104" i="10"/>
  <c r="KC102" i="10"/>
  <c r="MW101" i="10"/>
  <c r="JQ101" i="10"/>
  <c r="DE101" i="10"/>
  <c r="KO99" i="10"/>
  <c r="BU99" i="10"/>
  <c r="FM96" i="10"/>
  <c r="IG95" i="10"/>
  <c r="DQ95" i="10"/>
  <c r="FA94" i="10"/>
  <c r="CS94" i="10"/>
  <c r="GP108" i="10"/>
  <c r="CY105" i="10"/>
  <c r="IM108" i="10"/>
  <c r="JV108" i="10"/>
  <c r="KO101" i="10"/>
  <c r="Y99" i="10"/>
  <c r="CS108" i="10"/>
  <c r="AQ108" i="10"/>
  <c r="DF106" i="10"/>
  <c r="BI106" i="10"/>
  <c r="AK106" i="10"/>
  <c r="M106" i="10"/>
  <c r="CS105" i="10"/>
  <c r="BM104" i="10"/>
  <c r="EX104" i="10"/>
  <c r="LT106" i="10"/>
  <c r="IZ106" i="10"/>
  <c r="HD106" i="10"/>
  <c r="GF100" i="10"/>
  <c r="NB99" i="10"/>
  <c r="MP99" i="10"/>
  <c r="MD99" i="10"/>
  <c r="LR99" i="10"/>
  <c r="LF99" i="10"/>
  <c r="KT99" i="10"/>
  <c r="KH99" i="10"/>
  <c r="JV99" i="10"/>
  <c r="JJ99" i="10"/>
  <c r="IX99" i="10"/>
  <c r="IL99" i="10"/>
  <c r="HZ99" i="10"/>
  <c r="HN99" i="10"/>
  <c r="HB99" i="10"/>
  <c r="GP99" i="10"/>
  <c r="GD99" i="10"/>
  <c r="FR99" i="10"/>
  <c r="FF99" i="10"/>
  <c r="ET99" i="10"/>
  <c r="EH99" i="10"/>
  <c r="DV99" i="10"/>
  <c r="DJ99" i="10"/>
  <c r="CX99" i="10"/>
  <c r="CL99" i="10"/>
  <c r="BZ99" i="10"/>
  <c r="BN99" i="10"/>
  <c r="BB99" i="10"/>
  <c r="AP99" i="10"/>
  <c r="AD99" i="10"/>
  <c r="R99" i="10"/>
  <c r="IP104" i="10"/>
  <c r="AF112" i="10"/>
  <c r="HB95" i="10"/>
  <c r="HE106" i="10"/>
  <c r="JJ109" i="10"/>
  <c r="HB109" i="10"/>
  <c r="HB102" i="10"/>
  <c r="ET102" i="10"/>
  <c r="BN102" i="10"/>
  <c r="JX109" i="10"/>
  <c r="MO102" i="10"/>
  <c r="ES98" i="10"/>
  <c r="DV103" i="10"/>
  <c r="R108" i="10"/>
  <c r="IX108" i="10"/>
  <c r="BN109" i="10"/>
  <c r="CO110" i="10"/>
  <c r="IL109" i="10"/>
  <c r="KT95" i="10"/>
  <c r="KT107" i="10"/>
  <c r="KT108" i="10"/>
  <c r="NA105" i="10"/>
  <c r="MO105" i="10"/>
  <c r="MC105" i="10"/>
  <c r="LQ105" i="10"/>
  <c r="LE105" i="10"/>
  <c r="KS105" i="10"/>
  <c r="KG105" i="10"/>
  <c r="JU105" i="10"/>
  <c r="JI105" i="10"/>
  <c r="IW105" i="10"/>
  <c r="IK105" i="10"/>
  <c r="HY105" i="10"/>
  <c r="HM105" i="10"/>
  <c r="HA105" i="10"/>
  <c r="GO105" i="10"/>
  <c r="GC105" i="10"/>
  <c r="FQ105" i="10"/>
  <c r="FE105" i="10"/>
  <c r="ES105" i="10"/>
  <c r="EG105" i="10"/>
  <c r="DU105" i="10"/>
  <c r="DI105" i="10"/>
  <c r="CW105" i="10"/>
  <c r="CK105" i="10"/>
  <c r="BY105" i="10"/>
  <c r="BM105" i="10"/>
  <c r="BA105" i="10"/>
  <c r="AO105" i="10"/>
  <c r="AC105" i="10"/>
  <c r="Q105" i="10"/>
  <c r="NC95" i="10"/>
  <c r="LS111" i="10"/>
  <c r="JW96" i="10"/>
  <c r="JK110" i="10"/>
  <c r="IM101" i="10"/>
  <c r="FG104" i="10"/>
  <c r="EU98" i="10"/>
  <c r="DW108" i="10"/>
  <c r="BO101" i="10"/>
  <c r="AQ99" i="10"/>
  <c r="S103" i="10"/>
  <c r="NA112" i="10"/>
  <c r="MC112" i="10"/>
  <c r="LQ112" i="10"/>
  <c r="KS112" i="10"/>
  <c r="KG112" i="10"/>
  <c r="JU112" i="10"/>
  <c r="IW112" i="10"/>
  <c r="IK112" i="10"/>
  <c r="HM112" i="10"/>
  <c r="GO112" i="10"/>
  <c r="FQ112" i="10"/>
  <c r="FE112" i="10"/>
  <c r="EG112" i="10"/>
  <c r="DU112" i="10"/>
  <c r="CW112" i="10"/>
  <c r="CK112" i="10"/>
  <c r="BY112" i="10"/>
  <c r="BM112" i="10"/>
  <c r="BA112" i="10"/>
  <c r="AO112" i="10"/>
  <c r="AC112" i="10"/>
  <c r="MW110" i="10"/>
  <c r="MK110" i="10"/>
  <c r="LY110" i="10"/>
  <c r="LM110" i="10"/>
  <c r="LA110" i="10"/>
  <c r="KO110" i="10"/>
  <c r="KC110" i="10"/>
  <c r="JQ110" i="10"/>
  <c r="JE110" i="10"/>
  <c r="IS110" i="10"/>
  <c r="HI110" i="10"/>
  <c r="GW110" i="10"/>
  <c r="FY110" i="10"/>
  <c r="FM110" i="10"/>
  <c r="EO110" i="10"/>
  <c r="EC110" i="10"/>
  <c r="DQ110" i="10"/>
  <c r="CS110" i="10"/>
  <c r="BU110" i="10"/>
  <c r="BI110" i="10"/>
  <c r="AW110" i="10"/>
  <c r="AK110" i="10"/>
  <c r="KG107" i="10"/>
  <c r="S104" i="10"/>
  <c r="EF94" i="10"/>
  <c r="KS104" i="10"/>
  <c r="HA104" i="10"/>
  <c r="ES103" i="10"/>
  <c r="FE98" i="10"/>
  <c r="GZ96" i="10"/>
  <c r="MB95" i="10"/>
  <c r="FB95" i="10"/>
  <c r="JR94" i="10"/>
  <c r="ES100" i="10"/>
  <c r="KS98" i="10"/>
  <c r="LE97" i="10"/>
  <c r="MN96" i="10"/>
  <c r="IK96" i="10"/>
  <c r="EO96" i="10"/>
  <c r="DT96" i="10"/>
  <c r="MW95" i="10"/>
  <c r="JR95" i="10"/>
  <c r="IV95" i="10"/>
  <c r="HI95" i="10"/>
  <c r="GN95" i="10"/>
  <c r="FA95" i="10"/>
  <c r="EF95" i="10"/>
  <c r="CT95" i="10"/>
  <c r="BX95" i="10"/>
  <c r="AL95" i="10"/>
  <c r="P95" i="10"/>
  <c r="JQ94" i="10"/>
  <c r="GL94" i="10"/>
  <c r="ED94" i="10"/>
  <c r="BU94" i="10"/>
  <c r="IK110" i="10"/>
  <c r="AO110" i="10"/>
  <c r="GC109" i="10"/>
  <c r="EG109" i="10"/>
  <c r="DI109" i="10"/>
  <c r="LM108" i="10"/>
  <c r="GO108" i="10"/>
  <c r="LA107" i="10"/>
  <c r="KC107" i="10"/>
  <c r="JF107" i="10"/>
  <c r="ER107" i="10"/>
  <c r="DR106" i="10"/>
  <c r="CT106" i="10"/>
  <c r="IS104" i="10"/>
  <c r="FY104" i="10"/>
  <c r="LE103" i="10"/>
  <c r="BY103" i="10"/>
  <c r="MZ102" i="10"/>
  <c r="KR102" i="10"/>
  <c r="EF102" i="10"/>
  <c r="MW103" i="10"/>
  <c r="MK103" i="10"/>
  <c r="LY103" i="10"/>
  <c r="LM103" i="10"/>
  <c r="LA103" i="10"/>
  <c r="KO103" i="10"/>
  <c r="KC103" i="10"/>
  <c r="JQ103" i="10"/>
  <c r="JE103" i="10"/>
  <c r="IS103" i="10"/>
  <c r="IG103" i="10"/>
  <c r="HU103" i="10"/>
  <c r="HI103" i="10"/>
  <c r="GW103" i="10"/>
  <c r="GK103" i="10"/>
  <c r="FY103" i="10"/>
  <c r="FM103" i="10"/>
  <c r="FA103" i="10"/>
  <c r="EO103" i="10"/>
  <c r="EC103" i="10"/>
  <c r="DQ103" i="10"/>
  <c r="DE103" i="10"/>
  <c r="CS103" i="10"/>
  <c r="CG103" i="10"/>
  <c r="BU103" i="10"/>
  <c r="BI103" i="10"/>
  <c r="AW103" i="10"/>
  <c r="AK103" i="10"/>
  <c r="Y103" i="10"/>
  <c r="M103" i="10"/>
  <c r="M110" i="10"/>
  <c r="MO106" i="10"/>
  <c r="MC106" i="10"/>
  <c r="LQ106" i="10"/>
  <c r="LE106" i="10"/>
  <c r="KS106" i="10"/>
  <c r="KG106" i="10"/>
  <c r="JU106" i="10"/>
  <c r="IW106" i="10"/>
  <c r="HA106" i="10"/>
  <c r="GC106" i="10"/>
  <c r="FQ106" i="10"/>
  <c r="FE106" i="10"/>
  <c r="EG106" i="10"/>
  <c r="CK106" i="10"/>
  <c r="BM106" i="10"/>
  <c r="BA106" i="10"/>
  <c r="AO106" i="10"/>
  <c r="AC106" i="10"/>
  <c r="Q106" i="10"/>
  <c r="MY105" i="10"/>
  <c r="MM105" i="10"/>
  <c r="MA105" i="10"/>
  <c r="LO105" i="10"/>
  <c r="LC105" i="10"/>
  <c r="KQ105" i="10"/>
  <c r="JS105" i="10"/>
  <c r="JG105" i="10"/>
  <c r="IU105" i="10"/>
  <c r="II105" i="10"/>
  <c r="HW105" i="10"/>
  <c r="HK105" i="10"/>
  <c r="GY105" i="10"/>
  <c r="GM105" i="10"/>
  <c r="GA105" i="10"/>
  <c r="FO105" i="10"/>
  <c r="FC105" i="10"/>
  <c r="EE105" i="10"/>
  <c r="DS105" i="10"/>
  <c r="DG105" i="10"/>
  <c r="CI105" i="10"/>
  <c r="BW105" i="10"/>
  <c r="BK105" i="10"/>
  <c r="AA105" i="10"/>
  <c r="LM104" i="10"/>
  <c r="LA104" i="10"/>
  <c r="KO104" i="10"/>
  <c r="KC104" i="10"/>
  <c r="JQ104" i="10"/>
  <c r="IG104" i="10"/>
  <c r="GK104" i="10"/>
  <c r="FM104" i="10"/>
  <c r="FA104" i="10"/>
  <c r="EO104" i="10"/>
  <c r="EC104" i="10"/>
  <c r="DQ104" i="10"/>
  <c r="CG104" i="10"/>
  <c r="BI104" i="10"/>
  <c r="AW104" i="10"/>
  <c r="AK104" i="10"/>
  <c r="Y104" i="10"/>
  <c r="M104" i="10"/>
  <c r="MU103" i="10"/>
  <c r="LW103" i="10"/>
  <c r="LK103" i="10"/>
  <c r="KY103" i="10"/>
  <c r="KM103" i="10"/>
  <c r="JC103" i="10"/>
  <c r="IQ103" i="10"/>
  <c r="IE103" i="10"/>
  <c r="HG103" i="10"/>
  <c r="GU103" i="10"/>
  <c r="GI103" i="10"/>
  <c r="FW103" i="10"/>
  <c r="FK103" i="10"/>
  <c r="EY103" i="10"/>
  <c r="EA103" i="10"/>
  <c r="DO103" i="10"/>
  <c r="DC103" i="10"/>
  <c r="CQ103" i="10"/>
  <c r="CE103" i="10"/>
  <c r="BS103" i="10"/>
  <c r="BG103" i="10"/>
  <c r="AI103" i="10"/>
  <c r="K103" i="10"/>
  <c r="MX101" i="10"/>
  <c r="MB101" i="10"/>
  <c r="ES101" i="10"/>
  <c r="KP100" i="10"/>
  <c r="BU100" i="10"/>
  <c r="LM99" i="10"/>
  <c r="CS99" i="10"/>
  <c r="BI98" i="10"/>
  <c r="BY97" i="10"/>
  <c r="FD95" i="10"/>
  <c r="IG94" i="10"/>
  <c r="CT94" i="10"/>
  <c r="MZ109" i="10"/>
  <c r="MN109" i="10"/>
  <c r="MB109" i="10"/>
  <c r="LP109" i="10"/>
  <c r="LD109" i="10"/>
  <c r="KR109" i="10"/>
  <c r="KF109" i="10"/>
  <c r="JT109" i="10"/>
  <c r="JH109" i="10"/>
  <c r="IV109" i="10"/>
  <c r="IJ109" i="10"/>
  <c r="HX109" i="10"/>
  <c r="HL109" i="10"/>
  <c r="GZ109" i="10"/>
  <c r="GN109" i="10"/>
  <c r="GB109" i="10"/>
  <c r="FP109" i="10"/>
  <c r="FD109" i="10"/>
  <c r="ER109" i="10"/>
  <c r="EF109" i="10"/>
  <c r="DT109" i="10"/>
  <c r="DH109" i="10"/>
  <c r="CV109" i="10"/>
  <c r="CJ109" i="10"/>
  <c r="BX109" i="10"/>
  <c r="BL109" i="10"/>
  <c r="AZ109" i="10"/>
  <c r="AN109" i="10"/>
  <c r="AB109" i="10"/>
  <c r="P109" i="10"/>
  <c r="JI101" i="10"/>
  <c r="EO101" i="10"/>
  <c r="CH100" i="10"/>
  <c r="BM100" i="10"/>
  <c r="FN99" i="10"/>
  <c r="DF99" i="10"/>
  <c r="IJ96" i="10"/>
  <c r="LZ95" i="10"/>
  <c r="LD95" i="10"/>
  <c r="FQ95" i="10"/>
  <c r="EC94" i="10"/>
  <c r="FS97" i="10"/>
  <c r="LG102" i="10"/>
  <c r="CM102" i="10"/>
  <c r="BC101" i="10"/>
  <c r="HC99" i="10"/>
  <c r="BO99" i="10"/>
  <c r="FS98" i="10"/>
  <c r="BC98" i="10"/>
  <c r="LS97" i="10"/>
  <c r="GE97" i="10"/>
  <c r="DW97" i="10"/>
  <c r="CM95" i="10"/>
  <c r="JM108" i="10"/>
  <c r="GS104" i="10"/>
  <c r="GS108" i="10"/>
  <c r="GG109" i="10"/>
  <c r="GG106" i="10"/>
  <c r="AS108" i="10"/>
  <c r="NC112" i="10"/>
  <c r="MQ112" i="10"/>
  <c r="ME112" i="10"/>
  <c r="LS112" i="10"/>
  <c r="LG112" i="10"/>
  <c r="KU112" i="10"/>
  <c r="KI112" i="10"/>
  <c r="JW112" i="10"/>
  <c r="JK112" i="10"/>
  <c r="IY112" i="10"/>
  <c r="IM112" i="10"/>
  <c r="IA112" i="10"/>
  <c r="HO112" i="10"/>
  <c r="HC112" i="10"/>
  <c r="GQ112" i="10"/>
  <c r="GE112" i="10"/>
  <c r="FS112" i="10"/>
  <c r="FG112" i="10"/>
  <c r="EU112" i="10"/>
  <c r="EI112" i="10"/>
  <c r="DW112" i="10"/>
  <c r="DK112" i="10"/>
  <c r="CY112" i="10"/>
  <c r="CM112" i="10"/>
  <c r="CA112" i="10"/>
  <c r="BO112" i="10"/>
  <c r="BC112" i="10"/>
  <c r="AQ112" i="10"/>
  <c r="AE112" i="10"/>
  <c r="S112" i="10"/>
  <c r="ME96" i="10"/>
  <c r="ME95" i="10"/>
  <c r="ME104" i="10"/>
  <c r="ME99" i="10"/>
  <c r="HC103" i="10"/>
  <c r="HC109" i="10"/>
  <c r="CM107" i="10"/>
  <c r="CM108" i="10"/>
  <c r="CM109" i="10"/>
  <c r="CM96" i="10"/>
  <c r="CM104" i="10"/>
  <c r="KU96" i="10"/>
  <c r="KU97" i="10"/>
  <c r="KU105" i="10"/>
  <c r="KU103" i="10"/>
  <c r="KU101" i="10"/>
  <c r="GQ96" i="10"/>
  <c r="GQ95" i="10"/>
  <c r="GQ103" i="10"/>
  <c r="GQ98" i="10"/>
  <c r="GQ101" i="10"/>
  <c r="GQ102" i="10"/>
  <c r="GQ108" i="10"/>
  <c r="GQ99" i="10"/>
  <c r="CY101" i="10"/>
  <c r="CY102" i="10"/>
  <c r="CY103" i="10"/>
  <c r="CY109" i="10"/>
  <c r="AE97" i="10"/>
  <c r="AE102" i="10"/>
  <c r="AE105" i="10"/>
  <c r="AE108" i="10"/>
  <c r="GE111" i="10"/>
  <c r="JK102" i="10"/>
  <c r="HC98" i="10"/>
  <c r="MQ96" i="10"/>
  <c r="MQ97" i="10"/>
  <c r="MQ101" i="10"/>
  <c r="MQ102" i="10"/>
  <c r="MQ107" i="10"/>
  <c r="MQ104" i="10"/>
  <c r="IA104" i="10"/>
  <c r="IA109" i="10"/>
  <c r="IA108" i="10"/>
  <c r="DW98" i="10"/>
  <c r="DW105" i="10"/>
  <c r="BC95" i="10"/>
  <c r="BC109" i="10"/>
  <c r="BC103" i="10"/>
  <c r="BC96" i="10"/>
  <c r="S107" i="10"/>
  <c r="IY111" i="10"/>
  <c r="S111" i="10"/>
  <c r="EJ109" i="10"/>
  <c r="AE103" i="10"/>
  <c r="KI98" i="10"/>
  <c r="NC111" i="10"/>
  <c r="HO111" i="10"/>
  <c r="EI111" i="10"/>
  <c r="CY111" i="10"/>
  <c r="CY110" i="10"/>
  <c r="NC109" i="10"/>
  <c r="EI109" i="10"/>
  <c r="JW108" i="10"/>
  <c r="LS103" i="10"/>
  <c r="FS103" i="10"/>
  <c r="HC101" i="10"/>
  <c r="DW101" i="10"/>
  <c r="ME97" i="10"/>
  <c r="IA95" i="10"/>
  <c r="BC110" i="10"/>
  <c r="LG95" i="10"/>
  <c r="LG98" i="10"/>
  <c r="LG108" i="10"/>
  <c r="LG105" i="10"/>
  <c r="FG96" i="10"/>
  <c r="FG105" i="10"/>
  <c r="FG107" i="10"/>
  <c r="FG95" i="10"/>
  <c r="FG109" i="10"/>
  <c r="FG102" i="10"/>
  <c r="BO111" i="10"/>
  <c r="GE110" i="10"/>
  <c r="LS109" i="10"/>
  <c r="IY109" i="10"/>
  <c r="BC107" i="10"/>
  <c r="KI111" i="10"/>
  <c r="NC110" i="10"/>
  <c r="LG110" i="10"/>
  <c r="HO110" i="10"/>
  <c r="GQ109" i="10"/>
  <c r="LG107" i="10"/>
  <c r="JW107" i="10"/>
  <c r="HC105" i="10"/>
  <c r="KU104" i="10"/>
  <c r="IM103" i="10"/>
  <c r="FG99" i="10"/>
  <c r="IA97" i="10"/>
  <c r="AE95" i="10"/>
  <c r="FS108" i="10"/>
  <c r="CA105" i="10"/>
  <c r="LS95" i="10"/>
  <c r="LS96" i="10"/>
  <c r="LS104" i="10"/>
  <c r="LS99" i="10"/>
  <c r="LS108" i="10"/>
  <c r="LS98" i="10"/>
  <c r="GE95" i="10"/>
  <c r="GE108" i="10"/>
  <c r="GE99" i="10"/>
  <c r="CY107" i="10"/>
  <c r="LS105" i="10"/>
  <c r="IM111" i="10"/>
  <c r="FS111" i="10"/>
  <c r="CM111" i="10"/>
  <c r="AQ109" i="10"/>
  <c r="ME107" i="10"/>
  <c r="DW107" i="10"/>
  <c r="GQ105" i="10"/>
  <c r="NC104" i="10"/>
  <c r="EI102" i="10"/>
  <c r="ME101" i="10"/>
  <c r="AE101" i="10"/>
  <c r="BC99" i="10"/>
  <c r="JW95" i="10"/>
  <c r="JW101" i="10"/>
  <c r="JW105" i="10"/>
  <c r="JW109" i="10"/>
  <c r="EU102" i="10"/>
  <c r="EU103" i="10"/>
  <c r="EU104" i="10"/>
  <c r="HC111" i="10"/>
  <c r="DW111" i="10"/>
  <c r="MQ110" i="10"/>
  <c r="KU110" i="10"/>
  <c r="DW110" i="10"/>
  <c r="AQ110" i="10"/>
  <c r="HC107" i="10"/>
  <c r="IM105" i="10"/>
  <c r="HO104" i="10"/>
  <c r="AQ104" i="10"/>
  <c r="IA102" i="10"/>
  <c r="CY97" i="10"/>
  <c r="NC107" i="10"/>
  <c r="DW109" i="10"/>
  <c r="LG103" i="10"/>
  <c r="FG101" i="10"/>
  <c r="MQ98" i="10"/>
  <c r="NC96" i="10"/>
  <c r="MQ111" i="10"/>
  <c r="JW111" i="10"/>
  <c r="HC110" i="10"/>
  <c r="CM110" i="10"/>
  <c r="MQ109" i="10"/>
  <c r="NC105" i="10"/>
  <c r="BO103" i="10"/>
  <c r="ME98" i="10"/>
  <c r="CM98" i="10"/>
  <c r="KU95" i="10"/>
  <c r="KU108" i="10"/>
  <c r="GE105" i="10"/>
  <c r="ME102" i="10"/>
  <c r="NC97" i="10"/>
  <c r="NC98" i="10"/>
  <c r="NC103" i="10"/>
  <c r="NC102" i="10"/>
  <c r="NC108" i="10"/>
  <c r="NC101" i="10"/>
  <c r="KI102" i="10"/>
  <c r="KI97" i="10"/>
  <c r="KI104" i="10"/>
  <c r="KI108" i="10"/>
  <c r="KI99" i="10"/>
  <c r="JK99" i="10"/>
  <c r="JK109" i="10"/>
  <c r="JK107" i="10"/>
  <c r="IY98" i="10"/>
  <c r="IY102" i="10"/>
  <c r="IY108" i="10"/>
  <c r="IY103" i="10"/>
  <c r="IM102" i="10"/>
  <c r="IM96" i="10"/>
  <c r="IM107" i="10"/>
  <c r="IM99" i="10"/>
  <c r="HO95" i="10"/>
  <c r="HO98" i="10"/>
  <c r="HO101" i="10"/>
  <c r="HO108" i="10"/>
  <c r="HO102" i="10"/>
  <c r="HO107" i="10"/>
  <c r="HO97" i="10"/>
  <c r="FS95" i="10"/>
  <c r="FS99" i="10"/>
  <c r="FS101" i="10"/>
  <c r="EI103" i="10"/>
  <c r="EI99" i="10"/>
  <c r="EI101" i="10"/>
  <c r="EI107" i="10"/>
  <c r="EI97" i="10"/>
  <c r="EI104" i="10"/>
  <c r="EI105" i="10"/>
  <c r="DK95" i="10"/>
  <c r="DK97" i="10"/>
  <c r="DK98" i="10"/>
  <c r="DK107" i="10"/>
  <c r="DK102" i="10"/>
  <c r="DK101" i="10"/>
  <c r="CA95" i="10"/>
  <c r="CA96" i="10"/>
  <c r="CA104" i="10"/>
  <c r="CA102" i="10"/>
  <c r="BO96" i="10"/>
  <c r="BO102" i="10"/>
  <c r="BO104" i="10"/>
  <c r="BO105" i="10"/>
  <c r="BO107" i="10"/>
  <c r="BO97" i="10"/>
  <c r="AQ95" i="10"/>
  <c r="AQ97" i="10"/>
  <c r="AQ107" i="10"/>
  <c r="AQ98" i="10"/>
  <c r="S97" i="10"/>
  <c r="S95" i="10"/>
  <c r="S96" i="10"/>
  <c r="S105" i="10"/>
  <c r="S108" i="10"/>
  <c r="S101" i="10"/>
  <c r="S99" i="10"/>
  <c r="EI110" i="10"/>
  <c r="IM109" i="10"/>
  <c r="LG111" i="10"/>
  <c r="AQ111" i="10"/>
  <c r="IM110" i="10"/>
  <c r="AE109" i="10"/>
  <c r="ME108" i="10"/>
  <c r="KU107" i="10"/>
  <c r="IA107" i="10"/>
  <c r="FS107" i="10"/>
  <c r="DK104" i="10"/>
  <c r="AE104" i="10"/>
  <c r="GE101" i="10"/>
  <c r="EU101" i="10"/>
  <c r="FG98" i="10"/>
  <c r="CA98" i="10"/>
  <c r="CM97" i="10"/>
  <c r="FG111" i="10"/>
  <c r="GE109" i="10"/>
  <c r="DK109" i="10"/>
  <c r="MQ105" i="10"/>
  <c r="MQ103" i="10"/>
  <c r="JW103" i="10"/>
  <c r="EC93" i="10"/>
  <c r="HN108" i="10"/>
  <c r="HN95" i="10"/>
  <c r="GD109" i="10"/>
  <c r="GD95" i="10"/>
  <c r="FR108" i="10"/>
  <c r="FF97" i="10"/>
  <c r="FF95" i="10"/>
  <c r="HO109" i="10"/>
  <c r="CY108" i="10"/>
  <c r="BC108" i="10"/>
  <c r="JK105" i="10"/>
  <c r="IX103" i="10"/>
  <c r="KT101" i="10"/>
  <c r="CA103" i="10"/>
  <c r="KT103" i="10"/>
  <c r="FG108" i="10"/>
  <c r="AQ105" i="10"/>
  <c r="DW104" i="10"/>
  <c r="BZ103" i="10"/>
  <c r="LR95" i="10"/>
  <c r="CA111" i="10"/>
  <c r="S110" i="10"/>
  <c r="EI108" i="10"/>
  <c r="EU105" i="10"/>
  <c r="BC104" i="10"/>
  <c r="FG103" i="10"/>
  <c r="JW102" i="10"/>
  <c r="JK101" i="10"/>
  <c r="JW98" i="10"/>
  <c r="EI98" i="10"/>
  <c r="EU97" i="10"/>
  <c r="HO96" i="10"/>
  <c r="AP101" i="10"/>
  <c r="GP96" i="10"/>
  <c r="BC111" i="10"/>
  <c r="DK108" i="10"/>
  <c r="HC104" i="10"/>
  <c r="NC106" i="10"/>
  <c r="MQ106" i="10"/>
  <c r="ME106" i="10"/>
  <c r="LS106" i="10"/>
  <c r="LG106" i="10"/>
  <c r="KU106" i="10"/>
  <c r="KI106" i="10"/>
  <c r="JW106" i="10"/>
  <c r="JK106" i="10"/>
  <c r="IY106" i="10"/>
  <c r="IM106" i="10"/>
  <c r="IA106" i="10"/>
  <c r="HO106" i="10"/>
  <c r="HC106" i="10"/>
  <c r="GQ106" i="10"/>
  <c r="GE106" i="10"/>
  <c r="FS106" i="10"/>
  <c r="FG106" i="10"/>
  <c r="EU106" i="10"/>
  <c r="EI106" i="10"/>
  <c r="DW106" i="10"/>
  <c r="DK106" i="10"/>
  <c r="CY106" i="10"/>
  <c r="CM106" i="10"/>
  <c r="CA106" i="10"/>
  <c r="BO106" i="10"/>
  <c r="BC106" i="10"/>
  <c r="AQ106" i="10"/>
  <c r="AE106" i="10"/>
  <c r="S106" i="10"/>
  <c r="MU102" i="10"/>
  <c r="MI102" i="10"/>
  <c r="LW102" i="10"/>
  <c r="LK102" i="10"/>
  <c r="KY102" i="10"/>
  <c r="KM102" i="10"/>
  <c r="KA102" i="10"/>
  <c r="JO102" i="10"/>
  <c r="JC102" i="10"/>
  <c r="IQ102" i="10"/>
  <c r="IE102" i="10"/>
  <c r="HS102" i="10"/>
  <c r="HG102" i="10"/>
  <c r="GU102" i="10"/>
  <c r="GI102" i="10"/>
  <c r="FW102" i="10"/>
  <c r="FK102" i="10"/>
  <c r="EY102" i="10"/>
  <c r="EM102" i="10"/>
  <c r="EA102" i="10"/>
  <c r="DO102" i="10"/>
  <c r="DC102" i="10"/>
  <c r="CQ102" i="10"/>
  <c r="CE102" i="10"/>
  <c r="BS102" i="10"/>
  <c r="BG102" i="10"/>
  <c r="AU102" i="10"/>
  <c r="AI102" i="10"/>
  <c r="W102" i="10"/>
  <c r="K102" i="10"/>
  <c r="NC100" i="10"/>
  <c r="MQ100" i="10"/>
  <c r="ME100" i="10"/>
  <c r="LS100" i="10"/>
  <c r="LG100" i="10"/>
  <c r="KU100" i="10"/>
  <c r="KI100" i="10"/>
  <c r="JW100" i="10"/>
  <c r="JK100" i="10"/>
  <c r="IY100" i="10"/>
  <c r="IM100" i="10"/>
  <c r="IA100" i="10"/>
  <c r="HO100" i="10"/>
  <c r="HC100" i="10"/>
  <c r="GQ100" i="10"/>
  <c r="GE100" i="10"/>
  <c r="FS100" i="10"/>
  <c r="FG100" i="10"/>
  <c r="EU100" i="10"/>
  <c r="EI100" i="10"/>
  <c r="DW100" i="10"/>
  <c r="DK100" i="10"/>
  <c r="CY100" i="10"/>
  <c r="CM100" i="10"/>
  <c r="CA100" i="10"/>
  <c r="BO100" i="10"/>
  <c r="BC100" i="10"/>
  <c r="AQ100" i="10"/>
  <c r="AE100" i="10"/>
  <c r="S100" i="10"/>
  <c r="NA99" i="10"/>
  <c r="MO99" i="10"/>
  <c r="MC99" i="10"/>
  <c r="LQ99" i="10"/>
  <c r="LE99" i="10"/>
  <c r="KS99" i="10"/>
  <c r="KG99" i="10"/>
  <c r="JU99" i="10"/>
  <c r="JI99" i="10"/>
  <c r="IW99" i="10"/>
  <c r="IK99" i="10"/>
  <c r="HY99" i="10"/>
  <c r="HM99" i="10"/>
  <c r="HA99" i="10"/>
  <c r="GO99" i="10"/>
  <c r="GC99" i="10"/>
  <c r="FQ99" i="10"/>
  <c r="FE99" i="10"/>
  <c r="ES99" i="10"/>
  <c r="EG99" i="10"/>
  <c r="DU99" i="10"/>
  <c r="DI99" i="10"/>
  <c r="CW99" i="10"/>
  <c r="CK99" i="10"/>
  <c r="BY99" i="10"/>
  <c r="BM99" i="10"/>
  <c r="BA99" i="10"/>
  <c r="AO99" i="10"/>
  <c r="AC99" i="10"/>
  <c r="Q99" i="10"/>
  <c r="MY98" i="10"/>
  <c r="MM98" i="10"/>
  <c r="MA98" i="10"/>
  <c r="LO98" i="10"/>
  <c r="LC98" i="10"/>
  <c r="KQ98" i="10"/>
  <c r="KE98" i="10"/>
  <c r="JS98" i="10"/>
  <c r="JG98" i="10"/>
  <c r="IU98" i="10"/>
  <c r="II98" i="10"/>
  <c r="HW98" i="10"/>
  <c r="HK98" i="10"/>
  <c r="GY98" i="10"/>
  <c r="GM98" i="10"/>
  <c r="GA98" i="10"/>
  <c r="FO98" i="10"/>
  <c r="FC98" i="10"/>
  <c r="EQ98" i="10"/>
  <c r="EE98" i="10"/>
  <c r="DS98" i="10"/>
  <c r="DG98" i="10"/>
  <c r="CU98" i="10"/>
  <c r="CI98" i="10"/>
  <c r="BW98" i="10"/>
  <c r="BK98" i="10"/>
  <c r="AY98" i="10"/>
  <c r="AM98" i="10"/>
  <c r="AA98" i="10"/>
  <c r="MW97" i="10"/>
  <c r="IX107" i="10"/>
  <c r="MX105" i="10"/>
  <c r="LZ105" i="10"/>
  <c r="LN105" i="10"/>
  <c r="LB105" i="10"/>
  <c r="KP105" i="10"/>
  <c r="KD105" i="10"/>
  <c r="JR105" i="10"/>
  <c r="JF105" i="10"/>
  <c r="IT105" i="10"/>
  <c r="IH105" i="10"/>
  <c r="GX105" i="10"/>
  <c r="GL105" i="10"/>
  <c r="FN105" i="10"/>
  <c r="EP105" i="10"/>
  <c r="DR105" i="10"/>
  <c r="CT105" i="10"/>
  <c r="BJ105" i="10"/>
  <c r="AX105" i="10"/>
  <c r="AL105" i="10"/>
  <c r="Z105" i="10"/>
  <c r="N105" i="10"/>
  <c r="EZ104" i="10"/>
  <c r="MN100" i="10"/>
  <c r="MB100" i="10"/>
  <c r="LP100" i="10"/>
  <c r="LD100" i="10"/>
  <c r="JH100" i="10"/>
  <c r="IV100" i="10"/>
  <c r="IJ100" i="10"/>
  <c r="HX100" i="10"/>
  <c r="GZ100" i="10"/>
  <c r="GN100" i="10"/>
  <c r="FP100" i="10"/>
  <c r="GQ111" i="10"/>
  <c r="EU108" i="10"/>
  <c r="BO108" i="10"/>
  <c r="HO105" i="10"/>
  <c r="IM104" i="10"/>
  <c r="DK103" i="10"/>
  <c r="IY101" i="10"/>
  <c r="CM101" i="10"/>
  <c r="JK98" i="10"/>
  <c r="BO98" i="10"/>
  <c r="JW97" i="10"/>
  <c r="KI96" i="10"/>
  <c r="EU96" i="10"/>
  <c r="CY95" i="10"/>
  <c r="MC96" i="10"/>
  <c r="HM95" i="10"/>
  <c r="FQ94" i="10"/>
  <c r="EG97" i="10"/>
  <c r="DI98" i="10"/>
  <c r="CW94" i="10"/>
  <c r="BY95" i="10"/>
  <c r="BA94" i="10"/>
  <c r="AO96" i="10"/>
  <c r="Q95" i="10"/>
  <c r="MM112" i="10"/>
  <c r="JG112" i="10"/>
  <c r="FR109" i="10"/>
  <c r="EU109" i="10"/>
  <c r="BO109" i="10"/>
  <c r="LG101" i="10"/>
  <c r="KU99" i="10"/>
  <c r="CA99" i="10"/>
  <c r="IM98" i="10"/>
  <c r="GE98" i="10"/>
  <c r="GQ97" i="10"/>
  <c r="HC96" i="10"/>
  <c r="HC108" i="10"/>
  <c r="DK105" i="10"/>
  <c r="GQ104" i="10"/>
  <c r="IA101" i="10"/>
  <c r="CY98" i="10"/>
  <c r="IY97" i="10"/>
  <c r="JK96" i="10"/>
  <c r="DW96" i="10"/>
  <c r="IY110" i="10"/>
  <c r="EU110" i="10"/>
  <c r="LG109" i="10"/>
  <c r="S109" i="10"/>
  <c r="JK108" i="10"/>
  <c r="IY105" i="10"/>
  <c r="FS105" i="10"/>
  <c r="ME103" i="10"/>
  <c r="KU102" i="10"/>
  <c r="KI101" i="10"/>
  <c r="AQ101" i="10"/>
  <c r="NC99" i="10"/>
  <c r="JW99" i="10"/>
  <c r="LG97" i="10"/>
  <c r="BC97" i="10"/>
  <c r="GE96" i="10"/>
  <c r="AQ96" i="10"/>
  <c r="IY95" i="10"/>
  <c r="BW94" i="10"/>
  <c r="MQ108" i="10"/>
  <c r="ME105" i="10"/>
  <c r="CM105" i="10"/>
  <c r="FS104" i="10"/>
  <c r="S102" i="10"/>
  <c r="DK99" i="10"/>
  <c r="KU98" i="10"/>
  <c r="CY96" i="10"/>
  <c r="KI110" i="10"/>
  <c r="CA109" i="10"/>
  <c r="BC102" i="10"/>
  <c r="LS101" i="10"/>
  <c r="CA101" i="10"/>
  <c r="LG99" i="10"/>
  <c r="S98" i="10"/>
  <c r="HC97" i="10"/>
  <c r="KI95" i="10"/>
  <c r="MK97" i="10"/>
  <c r="LY97" i="10"/>
  <c r="LM97" i="10"/>
  <c r="LA97" i="10"/>
  <c r="KO97" i="10"/>
  <c r="KC97" i="10"/>
  <c r="JE97" i="10"/>
  <c r="IS97" i="10"/>
  <c r="IG97" i="10"/>
  <c r="HU97" i="10"/>
  <c r="HI97" i="10"/>
  <c r="GW97" i="10"/>
  <c r="GK97" i="10"/>
  <c r="FM97" i="10"/>
  <c r="FA97" i="10"/>
  <c r="EO97" i="10"/>
  <c r="EC97" i="10"/>
  <c r="DQ97" i="10"/>
  <c r="DE97" i="10"/>
  <c r="CS97" i="10"/>
  <c r="CG97" i="10"/>
  <c r="BU97" i="10"/>
  <c r="BI97" i="10"/>
  <c r="AW97" i="10"/>
  <c r="AK97" i="10"/>
  <c r="Y97" i="10"/>
  <c r="MU96" i="10"/>
  <c r="MI96" i="10"/>
  <c r="LW96" i="10"/>
  <c r="LK96" i="10"/>
  <c r="KY96" i="10"/>
  <c r="KM96" i="10"/>
  <c r="KA96" i="10"/>
  <c r="JO96" i="10"/>
  <c r="JC96" i="10"/>
  <c r="IQ96" i="10"/>
  <c r="HS96" i="10"/>
  <c r="HG96" i="10"/>
  <c r="GU96" i="10"/>
  <c r="GI96" i="10"/>
  <c r="FW96" i="10"/>
  <c r="FK96" i="10"/>
  <c r="EY96" i="10"/>
  <c r="EM96" i="10"/>
  <c r="EA96" i="10"/>
  <c r="DO96" i="10"/>
  <c r="DC96" i="10"/>
  <c r="CQ96" i="10"/>
  <c r="CE96" i="10"/>
  <c r="BS96" i="10"/>
  <c r="BG96" i="10"/>
  <c r="AU96" i="10"/>
  <c r="AI96" i="10"/>
  <c r="W96" i="10"/>
  <c r="K96" i="10"/>
  <c r="NC94" i="10"/>
  <c r="MQ94" i="10"/>
  <c r="ME94" i="10"/>
  <c r="LS94" i="10"/>
  <c r="LG94" i="10"/>
  <c r="KU94" i="10"/>
  <c r="KI94" i="10"/>
  <c r="JW94" i="10"/>
  <c r="JK94" i="10"/>
  <c r="IY94" i="10"/>
  <c r="IM94" i="10"/>
  <c r="IA94" i="10"/>
  <c r="HO94" i="10"/>
  <c r="HC94" i="10"/>
  <c r="GQ94" i="10"/>
  <c r="GE94" i="10"/>
  <c r="FS94" i="10"/>
  <c r="FG94" i="10"/>
  <c r="EU94" i="10"/>
  <c r="EI94" i="10"/>
  <c r="DW94" i="10"/>
  <c r="DK94" i="10"/>
  <c r="CY94" i="10"/>
  <c r="CM94" i="10"/>
  <c r="CA94" i="10"/>
  <c r="BO94" i="10"/>
  <c r="BC94" i="10"/>
  <c r="AQ94" i="10"/>
  <c r="AE94" i="10"/>
  <c r="S94" i="10"/>
  <c r="ER100" i="10"/>
  <c r="EF100" i="10"/>
  <c r="DH100" i="10"/>
  <c r="CV100" i="10"/>
  <c r="CJ100" i="10"/>
  <c r="BX100" i="10"/>
  <c r="AZ100" i="10"/>
  <c r="AN100" i="10"/>
  <c r="AB100" i="10"/>
  <c r="P100" i="10"/>
  <c r="MX99" i="10"/>
  <c r="LZ99" i="10"/>
  <c r="KP99" i="10"/>
  <c r="KD99" i="10"/>
  <c r="JR99" i="10"/>
  <c r="IT99" i="10"/>
  <c r="HV99" i="10"/>
  <c r="GX99" i="10"/>
  <c r="FZ99" i="10"/>
  <c r="ED99" i="10"/>
  <c r="DR99" i="10"/>
  <c r="CT99" i="10"/>
  <c r="BV99" i="10"/>
  <c r="BJ99" i="10"/>
  <c r="AX99" i="10"/>
  <c r="AL99" i="10"/>
  <c r="N99" i="10"/>
  <c r="KR94" i="10"/>
  <c r="JH94" i="10"/>
  <c r="IV94" i="10"/>
  <c r="HX94" i="10"/>
  <c r="HL94" i="10"/>
  <c r="ER94" i="10"/>
  <c r="DH94" i="10"/>
  <c r="CV94" i="10"/>
  <c r="CJ94" i="10"/>
  <c r="CC110" i="10"/>
  <c r="CC106" i="10"/>
  <c r="FF112" i="10"/>
  <c r="EH112" i="10"/>
  <c r="DJ112" i="10"/>
  <c r="CL112" i="10"/>
  <c r="BZ112" i="10"/>
  <c r="BB112" i="10"/>
  <c r="R112" i="10"/>
  <c r="NB106" i="10"/>
  <c r="MP106" i="10"/>
  <c r="MD106" i="10"/>
  <c r="LR106" i="10"/>
  <c r="LF106" i="10"/>
  <c r="KT106" i="10"/>
  <c r="KH106" i="10"/>
  <c r="JV106" i="10"/>
  <c r="JJ106" i="10"/>
  <c r="IX106" i="10"/>
  <c r="IL106" i="10"/>
  <c r="HZ106" i="10"/>
  <c r="HN106" i="10"/>
  <c r="HB106" i="10"/>
  <c r="GP106" i="10"/>
  <c r="GD106" i="10"/>
  <c r="FR106" i="10"/>
  <c r="FF106" i="10"/>
  <c r="ET106" i="10"/>
  <c r="EH106" i="10"/>
  <c r="DV106" i="10"/>
  <c r="DJ106" i="10"/>
  <c r="CX106" i="10"/>
  <c r="CL106" i="10"/>
  <c r="BZ106" i="10"/>
  <c r="BN106" i="10"/>
  <c r="BB106" i="10"/>
  <c r="AP106" i="10"/>
  <c r="AD106" i="10"/>
  <c r="R106" i="10"/>
  <c r="IN108" i="10"/>
  <c r="ET112" i="10"/>
  <c r="DV112" i="10"/>
  <c r="CX112" i="10"/>
  <c r="BN112" i="10"/>
  <c r="AP112" i="10"/>
  <c r="AD112" i="10"/>
  <c r="CL109" i="10"/>
  <c r="MP107" i="10"/>
  <c r="CL107" i="10"/>
  <c r="HB103" i="10"/>
  <c r="LR101" i="10"/>
  <c r="LR96" i="10"/>
  <c r="DJ103" i="10"/>
  <c r="HQ112" i="10"/>
  <c r="HQ107" i="10"/>
  <c r="KH95" i="10"/>
  <c r="KH102" i="10"/>
  <c r="KH101" i="10"/>
  <c r="KH107" i="10"/>
  <c r="FF101" i="10"/>
  <c r="FF108" i="10"/>
  <c r="FF103" i="10"/>
  <c r="BB97" i="10"/>
  <c r="BB103" i="10"/>
  <c r="LR107" i="10"/>
  <c r="HZ107" i="10"/>
  <c r="EH107" i="10"/>
  <c r="BE111" i="10"/>
  <c r="BE106" i="10"/>
  <c r="GG112" i="10"/>
  <c r="HZ101" i="10"/>
  <c r="HZ96" i="10"/>
  <c r="HZ95" i="10"/>
  <c r="HZ97" i="10"/>
  <c r="HZ109" i="10"/>
  <c r="HZ103" i="10"/>
  <c r="DJ102" i="10"/>
  <c r="DJ97" i="10"/>
  <c r="DJ101" i="10"/>
  <c r="AD95" i="10"/>
  <c r="AD103" i="10"/>
  <c r="AD108" i="10"/>
  <c r="AD97" i="10"/>
  <c r="AD107" i="10"/>
  <c r="JM110" i="10"/>
  <c r="GP109" i="10"/>
  <c r="GP107" i="10"/>
  <c r="FR107" i="10"/>
  <c r="KH103" i="10"/>
  <c r="CL102" i="10"/>
  <c r="MP101" i="10"/>
  <c r="ET101" i="10"/>
  <c r="JA99" i="10"/>
  <c r="MP109" i="10"/>
  <c r="ET103" i="10"/>
  <c r="KT97" i="10"/>
  <c r="KT102" i="10"/>
  <c r="HN97" i="10"/>
  <c r="HN102" i="10"/>
  <c r="CX95" i="10"/>
  <c r="CX97" i="10"/>
  <c r="CX109" i="10"/>
  <c r="JM112" i="10"/>
  <c r="BB109" i="10"/>
  <c r="GD108" i="10"/>
  <c r="DJ108" i="10"/>
  <c r="HN107" i="10"/>
  <c r="AP107" i="10"/>
  <c r="FR101" i="10"/>
  <c r="AP97" i="10"/>
  <c r="IC105" i="10"/>
  <c r="IC106" i="10"/>
  <c r="IX97" i="10"/>
  <c r="IX102" i="10"/>
  <c r="BZ101" i="10"/>
  <c r="BZ97" i="10"/>
  <c r="R101" i="10"/>
  <c r="R97" i="10"/>
  <c r="R103" i="10"/>
  <c r="HB108" i="10"/>
  <c r="MG107" i="10"/>
  <c r="BZ95" i="10"/>
  <c r="R95" i="10"/>
  <c r="LI106" i="10"/>
  <c r="BE109" i="10"/>
  <c r="LF101" i="10"/>
  <c r="LF107" i="10"/>
  <c r="LF96" i="10"/>
  <c r="DV95" i="10"/>
  <c r="DV97" i="10"/>
  <c r="DV102" i="10"/>
  <c r="DV96" i="10"/>
  <c r="DV107" i="10"/>
  <c r="DV108" i="10"/>
  <c r="CX107" i="10"/>
  <c r="JV103" i="10"/>
  <c r="R102" i="10"/>
  <c r="HN101" i="10"/>
  <c r="DJ96" i="10"/>
  <c r="AD96" i="10"/>
  <c r="FU101" i="10"/>
  <c r="MP102" i="10"/>
  <c r="MP103" i="10"/>
  <c r="MP95" i="10"/>
  <c r="JJ96" i="10"/>
  <c r="JJ97" i="10"/>
  <c r="JJ103" i="10"/>
  <c r="JJ107" i="10"/>
  <c r="GP102" i="10"/>
  <c r="GP97" i="10"/>
  <c r="GP103" i="10"/>
  <c r="EH102" i="10"/>
  <c r="EH109" i="10"/>
  <c r="EH96" i="10"/>
  <c r="EH101" i="10"/>
  <c r="BN101" i="10"/>
  <c r="BN107" i="10"/>
  <c r="BN96" i="10"/>
  <c r="KW110" i="10"/>
  <c r="HQ109" i="10"/>
  <c r="DJ109" i="10"/>
  <c r="IO111" i="10"/>
  <c r="IX109" i="10"/>
  <c r="BZ109" i="10"/>
  <c r="LR108" i="10"/>
  <c r="BZ107" i="10"/>
  <c r="R107" i="10"/>
  <c r="EH103" i="10"/>
  <c r="LR97" i="10"/>
  <c r="MD97" i="10"/>
  <c r="MD95" i="10"/>
  <c r="MD101" i="10"/>
  <c r="MD109" i="10"/>
  <c r="MD107" i="10"/>
  <c r="JV102" i="10"/>
  <c r="JV96" i="10"/>
  <c r="JV101" i="10"/>
  <c r="IL97" i="10"/>
  <c r="IL101" i="10"/>
  <c r="IL103" i="10"/>
  <c r="IL107" i="10"/>
  <c r="IL108" i="10"/>
  <c r="GD103" i="10"/>
  <c r="GD97" i="10"/>
  <c r="GD107" i="10"/>
  <c r="GD96" i="10"/>
  <c r="GD101" i="10"/>
  <c r="ET97" i="10"/>
  <c r="ET95" i="10"/>
  <c r="CL103" i="10"/>
  <c r="CL108" i="10"/>
  <c r="CL96" i="10"/>
  <c r="CL101" i="10"/>
  <c r="AP95" i="10"/>
  <c r="AP102" i="10"/>
  <c r="BE110" i="10"/>
  <c r="ET109" i="10"/>
  <c r="KH108" i="10"/>
  <c r="EH108" i="10"/>
  <c r="CX108" i="10"/>
  <c r="BN108" i="10"/>
  <c r="GD102" i="10"/>
  <c r="EH97" i="10"/>
  <c r="NB95" i="10"/>
  <c r="NB101" i="10"/>
  <c r="NB97" i="10"/>
  <c r="NB107" i="10"/>
  <c r="NB108" i="10"/>
  <c r="HB101" i="10"/>
  <c r="HB107" i="10"/>
  <c r="HE110" i="10"/>
  <c r="KT109" i="10"/>
  <c r="DA109" i="10"/>
  <c r="HZ108" i="10"/>
  <c r="BB107" i="10"/>
  <c r="FI106" i="10"/>
  <c r="BZ102" i="10"/>
  <c r="EH95" i="10"/>
  <c r="BN95" i="10"/>
  <c r="AP103" i="10"/>
  <c r="AD101" i="10"/>
  <c r="LF95" i="10"/>
  <c r="JV95" i="10"/>
  <c r="FR95" i="10"/>
  <c r="BB95" i="10"/>
  <c r="HN109" i="10"/>
  <c r="MD108" i="10"/>
  <c r="AP109" i="10"/>
  <c r="MD96" i="10"/>
  <c r="MD102" i="10"/>
  <c r="NB100" i="10"/>
  <c r="MP100" i="10"/>
  <c r="MD100" i="10"/>
  <c r="LR100" i="10"/>
  <c r="LF100" i="10"/>
  <c r="LF103" i="10"/>
  <c r="JU103" i="10"/>
  <c r="IK103" i="10"/>
  <c r="HA103" i="10"/>
  <c r="IW97" i="10"/>
  <c r="EG95" i="10"/>
  <c r="MO109" i="10"/>
  <c r="BA104" i="10"/>
  <c r="GC103" i="10"/>
  <c r="CK103" i="10"/>
  <c r="JI98" i="10"/>
  <c r="MP108" i="10"/>
  <c r="ES108" i="10"/>
  <c r="DI108" i="10"/>
  <c r="CK104" i="10"/>
  <c r="Q104" i="10"/>
  <c r="BA98" i="10"/>
  <c r="MO97" i="10"/>
  <c r="IL96" i="10"/>
  <c r="HA96" i="10"/>
  <c r="BB96" i="10"/>
  <c r="FF109" i="10"/>
  <c r="LQ104" i="10"/>
  <c r="KG104" i="10"/>
  <c r="IW104" i="10"/>
  <c r="CK98" i="10"/>
  <c r="AO98" i="10"/>
  <c r="FQ97" i="10"/>
  <c r="Q97" i="10"/>
  <c r="NA104" i="10"/>
  <c r="DU101" i="10"/>
  <c r="AC101" i="10"/>
  <c r="HA100" i="10"/>
  <c r="AC97" i="10"/>
  <c r="MO95" i="10"/>
  <c r="HY104" i="10"/>
  <c r="FE101" i="10"/>
  <c r="IK97" i="10"/>
  <c r="HA112" i="10"/>
  <c r="MO107" i="10"/>
  <c r="AC100" i="10"/>
  <c r="BM98" i="10"/>
  <c r="KT100" i="10"/>
  <c r="KH100" i="10"/>
  <c r="JV100" i="10"/>
  <c r="JJ100" i="10"/>
  <c r="IX100" i="10"/>
  <c r="IL100" i="10"/>
  <c r="HZ100" i="10"/>
  <c r="HN100" i="10"/>
  <c r="HB100" i="10"/>
  <c r="GP100" i="10"/>
  <c r="GD100" i="10"/>
  <c r="FR100" i="10"/>
  <c r="FF100" i="10"/>
  <c r="ET100" i="10"/>
  <c r="EH100" i="10"/>
  <c r="DV100" i="10"/>
  <c r="DJ100" i="10"/>
  <c r="CX100" i="10"/>
  <c r="CL100" i="10"/>
  <c r="BZ100" i="10"/>
  <c r="BN100" i="10"/>
  <c r="BB100" i="10"/>
  <c r="AP100" i="10"/>
  <c r="AD100" i="10"/>
  <c r="R100" i="10"/>
  <c r="MX98" i="10"/>
  <c r="ML98" i="10"/>
  <c r="LZ98" i="10"/>
  <c r="LN98" i="10"/>
  <c r="LB98" i="10"/>
  <c r="KP98" i="10"/>
  <c r="KD98" i="10"/>
  <c r="JR98" i="10"/>
  <c r="JF98" i="10"/>
  <c r="IT98" i="10"/>
  <c r="IH98" i="10"/>
  <c r="HV98" i="10"/>
  <c r="HJ98" i="10"/>
  <c r="GX98" i="10"/>
  <c r="GL98" i="10"/>
  <c r="FZ98" i="10"/>
  <c r="FN98" i="10"/>
  <c r="FB98" i="10"/>
  <c r="EP98" i="10"/>
  <c r="ED98" i="10"/>
  <c r="DR98" i="10"/>
  <c r="DF98" i="10"/>
  <c r="CT98" i="10"/>
  <c r="CH98" i="10"/>
  <c r="BV98" i="10"/>
  <c r="BJ98" i="10"/>
  <c r="AX98" i="10"/>
  <c r="AL98" i="10"/>
  <c r="Z98" i="10"/>
  <c r="N98" i="10"/>
  <c r="NB94" i="10"/>
  <c r="MP94" i="10"/>
  <c r="MD94" i="10"/>
  <c r="LR94" i="10"/>
  <c r="LF94" i="10"/>
  <c r="KT94" i="10"/>
  <c r="KH94" i="10"/>
  <c r="JV94" i="10"/>
  <c r="JJ94" i="10"/>
  <c r="IX94" i="10"/>
  <c r="IL94" i="10"/>
  <c r="HZ94" i="10"/>
  <c r="HN94" i="10"/>
  <c r="HB94" i="10"/>
  <c r="GP94" i="10"/>
  <c r="GD94" i="10"/>
  <c r="FR94" i="10"/>
  <c r="FF94" i="10"/>
  <c r="ET94" i="10"/>
  <c r="EH94" i="10"/>
  <c r="DV94" i="10"/>
  <c r="DJ94" i="10"/>
  <c r="CX94" i="10"/>
  <c r="CL94" i="10"/>
  <c r="BZ94" i="10"/>
  <c r="BN94" i="10"/>
  <c r="BB94" i="10"/>
  <c r="AP94" i="10"/>
  <c r="AD94" i="10"/>
  <c r="R94" i="10"/>
  <c r="LQ103" i="10"/>
  <c r="LE100" i="10"/>
  <c r="EG98" i="10"/>
  <c r="ES97" i="10"/>
  <c r="DI97" i="10"/>
  <c r="AM97" i="10"/>
  <c r="FR96" i="10"/>
  <c r="AC96" i="10"/>
  <c r="LC95" i="10"/>
  <c r="GY95" i="10"/>
  <c r="LQ94" i="10"/>
  <c r="HM94" i="10"/>
  <c r="GC94" i="10"/>
  <c r="ES94" i="10"/>
  <c r="DI94" i="10"/>
  <c r="BY94" i="10"/>
  <c r="AO94" i="10"/>
  <c r="AO104" i="10"/>
  <c r="KS103" i="10"/>
  <c r="NB102" i="10"/>
  <c r="LR102" i="10"/>
  <c r="BB102" i="10"/>
  <c r="IW100" i="10"/>
  <c r="HM100" i="10"/>
  <c r="GM99" i="10"/>
  <c r="MO98" i="10"/>
  <c r="LE98" i="10"/>
  <c r="BA97" i="10"/>
  <c r="JU96" i="10"/>
  <c r="EE96" i="10"/>
  <c r="BZ96" i="10"/>
  <c r="KD94" i="10"/>
  <c r="HA101" i="10"/>
  <c r="NA100" i="10"/>
  <c r="DU97" i="10"/>
  <c r="ET96" i="10"/>
  <c r="BY96" i="10"/>
  <c r="FE94" i="10"/>
  <c r="HZ102" i="10"/>
  <c r="FF102" i="10"/>
  <c r="JU101" i="10"/>
  <c r="JI97" i="10"/>
  <c r="GO97" i="10"/>
  <c r="JJ102" i="10"/>
  <c r="GO102" i="10"/>
  <c r="AO101" i="10"/>
  <c r="CK100" i="10"/>
  <c r="HW97" i="10"/>
  <c r="MM96" i="10"/>
  <c r="KH96" i="10"/>
  <c r="IX96" i="10"/>
  <c r="HM96" i="10"/>
  <c r="HY95" i="10"/>
  <c r="GO95" i="10"/>
  <c r="DU95" i="10"/>
  <c r="CK95" i="10"/>
  <c r="NB110" i="10"/>
  <c r="MP110" i="10"/>
  <c r="MD110" i="10"/>
  <c r="LR110" i="10"/>
  <c r="LF110" i="10"/>
  <c r="KT110" i="10"/>
  <c r="KH110" i="10"/>
  <c r="JV110" i="10"/>
  <c r="JJ110" i="10"/>
  <c r="IX110" i="10"/>
  <c r="IL110" i="10"/>
  <c r="HZ110" i="10"/>
  <c r="HN110" i="10"/>
  <c r="AD110" i="10"/>
  <c r="R110" i="10"/>
  <c r="MX108" i="10"/>
  <c r="ML108" i="10"/>
  <c r="LZ108" i="10"/>
  <c r="LN108" i="10"/>
  <c r="LB108" i="10"/>
  <c r="KP108" i="10"/>
  <c r="KD108" i="10"/>
  <c r="JR108" i="10"/>
  <c r="JF108" i="10"/>
  <c r="IT108" i="10"/>
  <c r="IH108" i="10"/>
  <c r="HV108" i="10"/>
  <c r="HJ108" i="10"/>
  <c r="GX108" i="10"/>
  <c r="GL108" i="10"/>
  <c r="FZ108" i="10"/>
  <c r="FN108" i="10"/>
  <c r="FB108" i="10"/>
  <c r="EP108" i="10"/>
  <c r="ED108" i="10"/>
  <c r="DR108" i="10"/>
  <c r="DF108" i="10"/>
  <c r="CT108" i="10"/>
  <c r="CH108" i="10"/>
  <c r="BV108" i="10"/>
  <c r="BJ108" i="10"/>
  <c r="AX108" i="10"/>
  <c r="AL108" i="10"/>
  <c r="Z108" i="10"/>
  <c r="N108" i="10"/>
  <c r="X105" i="10"/>
  <c r="CX102" i="10"/>
  <c r="LF97" i="10"/>
  <c r="JV97" i="10"/>
  <c r="MA95" i="10"/>
  <c r="KQ95" i="10"/>
  <c r="HW95" i="10"/>
  <c r="CI95" i="10"/>
  <c r="MO94" i="10"/>
  <c r="IK94" i="10"/>
  <c r="BM94" i="10"/>
  <c r="GT109" i="10"/>
  <c r="GT110" i="10"/>
  <c r="LU98" i="10"/>
  <c r="LU99" i="10"/>
  <c r="LU100" i="10"/>
  <c r="LU109" i="10"/>
  <c r="DY98" i="10"/>
  <c r="DY105" i="10"/>
  <c r="DY109" i="10"/>
  <c r="DY106" i="10"/>
  <c r="DY107" i="10"/>
  <c r="DY110" i="10"/>
  <c r="KK109" i="10"/>
  <c r="HD95" i="10"/>
  <c r="KW112" i="10"/>
  <c r="BE112" i="10"/>
  <c r="GS111" i="10"/>
  <c r="EW111" i="10"/>
  <c r="DA111" i="10"/>
  <c r="IC110" i="10"/>
  <c r="DM110" i="10"/>
  <c r="MG109" i="10"/>
  <c r="LI109" i="10"/>
  <c r="CC109" i="10"/>
  <c r="LU108" i="10"/>
  <c r="DM105" i="10"/>
  <c r="EK99" i="10"/>
  <c r="KW95" i="10"/>
  <c r="JY93" i="10"/>
  <c r="HF108" i="10"/>
  <c r="HF101" i="10"/>
  <c r="GS109" i="10"/>
  <c r="GS107" i="10"/>
  <c r="BQ95" i="10"/>
  <c r="BQ107" i="10"/>
  <c r="BQ109" i="10"/>
  <c r="BQ104" i="10"/>
  <c r="BQ110" i="10"/>
  <c r="BQ111" i="10"/>
  <c r="BQ106" i="10"/>
  <c r="GS112" i="10"/>
  <c r="MS111" i="10"/>
  <c r="GS110" i="10"/>
  <c r="DL110" i="10"/>
  <c r="EK108" i="10"/>
  <c r="IC107" i="10"/>
  <c r="JM106" i="10"/>
  <c r="JY105" i="10"/>
  <c r="FU96" i="10"/>
  <c r="FU97" i="10"/>
  <c r="FU106" i="10"/>
  <c r="FU111" i="10"/>
  <c r="FU108" i="10"/>
  <c r="FU110" i="10"/>
  <c r="CO95" i="10"/>
  <c r="CO94" i="10"/>
  <c r="CO108" i="10"/>
  <c r="CO107" i="10"/>
  <c r="CO105" i="10"/>
  <c r="CO106" i="10"/>
  <c r="U107" i="10"/>
  <c r="U110" i="10"/>
  <c r="U111" i="10"/>
  <c r="U108" i="10"/>
  <c r="JQ93" i="10"/>
  <c r="JA105" i="10"/>
  <c r="CO104" i="10"/>
  <c r="GF94" i="10"/>
  <c r="AF94" i="10"/>
  <c r="AF98" i="10"/>
  <c r="AF95" i="10"/>
  <c r="LU111" i="10"/>
  <c r="KK110" i="10"/>
  <c r="IC109" i="10"/>
  <c r="MS108" i="10"/>
  <c r="IC108" i="10"/>
  <c r="BQ108" i="10"/>
  <c r="AS107" i="10"/>
  <c r="GS100" i="10"/>
  <c r="W95" i="10"/>
  <c r="W93" i="10"/>
  <c r="LI110" i="10"/>
  <c r="LI104" i="10"/>
  <c r="LI107" i="10"/>
  <c r="HE95" i="10"/>
  <c r="HE99" i="10"/>
  <c r="HE100" i="10"/>
  <c r="HE107" i="10"/>
  <c r="HE108" i="10"/>
  <c r="HE96" i="10"/>
  <c r="DA101" i="10"/>
  <c r="DA104" i="10"/>
  <c r="DA110" i="10"/>
  <c r="AG107" i="10"/>
  <c r="AG110" i="10"/>
  <c r="AG108" i="10"/>
  <c r="AG98" i="10"/>
  <c r="AG106" i="10"/>
  <c r="AG109" i="10"/>
  <c r="CO112" i="10"/>
  <c r="DY111" i="10"/>
  <c r="MS110" i="10"/>
  <c r="JA107" i="10"/>
  <c r="MF108" i="10"/>
  <c r="BQ112" i="10"/>
  <c r="EK110" i="10"/>
  <c r="HE109" i="10"/>
  <c r="AS109" i="10"/>
  <c r="KK107" i="10"/>
  <c r="JM107" i="10"/>
  <c r="AR107" i="10"/>
  <c r="BR108" i="10"/>
  <c r="BR109" i="10"/>
  <c r="KW97" i="10"/>
  <c r="KW105" i="10"/>
  <c r="KW106" i="10"/>
  <c r="KW103" i="10"/>
  <c r="KW94" i="10"/>
  <c r="KW109" i="10"/>
  <c r="KW108" i="10"/>
  <c r="GG108" i="10"/>
  <c r="GG101" i="10"/>
  <c r="GG104" i="10"/>
  <c r="GG105" i="10"/>
  <c r="CC101" i="10"/>
  <c r="CC111" i="10"/>
  <c r="DY112" i="10"/>
  <c r="FU102" i="10"/>
  <c r="FT108" i="10"/>
  <c r="CN106" i="10"/>
  <c r="CN103" i="10"/>
  <c r="MG112" i="10"/>
  <c r="DA112" i="10"/>
  <c r="JA111" i="10"/>
  <c r="JA110" i="10"/>
  <c r="FU112" i="10"/>
  <c r="EK112" i="10"/>
  <c r="AG112" i="10"/>
  <c r="JY111" i="10"/>
  <c r="IC111" i="10"/>
  <c r="MF110" i="10"/>
  <c r="CO109" i="10"/>
  <c r="U109" i="10"/>
  <c r="FU107" i="10"/>
  <c r="CO101" i="10"/>
  <c r="IO95" i="10"/>
  <c r="IO110" i="10"/>
  <c r="IO105" i="10"/>
  <c r="IO107" i="10"/>
  <c r="IO108" i="10"/>
  <c r="IO109" i="10"/>
  <c r="EW100" i="10"/>
  <c r="EW108" i="10"/>
  <c r="EW109" i="10"/>
  <c r="EW110" i="10"/>
  <c r="AS97" i="10"/>
  <c r="AS101" i="10"/>
  <c r="AS110" i="10"/>
  <c r="AS111" i="10"/>
  <c r="AS105" i="10"/>
  <c r="EK107" i="10"/>
  <c r="JM111" i="10"/>
  <c r="BQ103" i="10"/>
  <c r="MR112" i="10"/>
  <c r="IB110" i="10"/>
  <c r="IB103" i="10"/>
  <c r="IB104" i="10"/>
  <c r="FI110" i="10"/>
  <c r="LI108" i="10"/>
  <c r="LU107" i="10"/>
  <c r="EV106" i="10"/>
  <c r="U103" i="10"/>
  <c r="KW101" i="10"/>
  <c r="GS97" i="10"/>
  <c r="MG100" i="10"/>
  <c r="MG104" i="10"/>
  <c r="MG108" i="10"/>
  <c r="MG106" i="10"/>
  <c r="HQ101" i="10"/>
  <c r="HQ106" i="10"/>
  <c r="HQ110" i="10"/>
  <c r="HQ111" i="10"/>
  <c r="DM99" i="10"/>
  <c r="DM102" i="10"/>
  <c r="DM108" i="10"/>
  <c r="DM111" i="10"/>
  <c r="IC93" i="10"/>
  <c r="FI112" i="10"/>
  <c r="LI112" i="10"/>
  <c r="JA112" i="10"/>
  <c r="HE111" i="10"/>
  <c r="EK111" i="10"/>
  <c r="GG111" i="10"/>
  <c r="CO111" i="10"/>
  <c r="GG110" i="10"/>
  <c r="DM109" i="10"/>
  <c r="LH108" i="10"/>
  <c r="KK108" i="10"/>
  <c r="DY108" i="10"/>
  <c r="HE105" i="10"/>
  <c r="EK104" i="10"/>
  <c r="JY98" i="10"/>
  <c r="JY99" i="10"/>
  <c r="JY108" i="10"/>
  <c r="JY109" i="10"/>
  <c r="JY102" i="10"/>
  <c r="JY107" i="10"/>
  <c r="JY106" i="10"/>
  <c r="JY110" i="10"/>
  <c r="FI102" i="10"/>
  <c r="FI103" i="10"/>
  <c r="FI107" i="10"/>
  <c r="FI105" i="10"/>
  <c r="FI109" i="10"/>
  <c r="BE105" i="10"/>
  <c r="BE97" i="10"/>
  <c r="BE107" i="10"/>
  <c r="BE108" i="10"/>
  <c r="KW107" i="10"/>
  <c r="JA108" i="10"/>
  <c r="GS102" i="10"/>
  <c r="AG96" i="10"/>
  <c r="IC112" i="10"/>
  <c r="JA109" i="10"/>
  <c r="KK112" i="10"/>
  <c r="DM112" i="10"/>
  <c r="CC112" i="10"/>
  <c r="DX108" i="10"/>
  <c r="DA108" i="10"/>
  <c r="GG107" i="10"/>
  <c r="LU106" i="10"/>
  <c r="U106" i="10"/>
  <c r="MS105" i="10"/>
  <c r="DM100" i="10"/>
  <c r="IC99" i="10"/>
  <c r="FU98" i="10"/>
  <c r="HE112" i="10"/>
  <c r="EK102" i="10"/>
  <c r="EK103" i="10"/>
  <c r="EK100" i="10"/>
  <c r="MS112" i="10"/>
  <c r="EW112" i="10"/>
  <c r="AS112" i="10"/>
  <c r="MG111" i="10"/>
  <c r="LI111" i="10"/>
  <c r="MS109" i="10"/>
  <c r="HQ108" i="10"/>
  <c r="EW107" i="10"/>
  <c r="JY104" i="10"/>
  <c r="JM103" i="10"/>
  <c r="EW103" i="10"/>
  <c r="CC95" i="10"/>
  <c r="IO112" i="10"/>
  <c r="KK111" i="10"/>
  <c r="DC93" i="10"/>
  <c r="LQ93" i="10"/>
  <c r="DY93" i="10"/>
  <c r="CO93" i="10"/>
  <c r="FU109" i="10"/>
  <c r="GJ106" i="10"/>
  <c r="HN103" i="10"/>
  <c r="JQ98" i="10"/>
  <c r="HN96" i="10"/>
  <c r="Y94" i="10"/>
  <c r="BB101" i="10"/>
  <c r="AS93" i="10"/>
  <c r="LY94" i="10"/>
  <c r="ET108" i="10"/>
  <c r="GW106" i="10"/>
  <c r="MK104" i="10"/>
  <c r="NB103" i="10"/>
  <c r="KH97" i="10"/>
  <c r="LE94" i="10"/>
  <c r="FI108" i="10"/>
  <c r="AP108" i="10"/>
  <c r="IL102" i="10"/>
  <c r="AK99" i="10"/>
  <c r="CX103" i="10"/>
  <c r="AD102" i="10"/>
  <c r="FA101" i="10"/>
  <c r="JJ108" i="10"/>
  <c r="JV107" i="10"/>
  <c r="CG98" i="10"/>
  <c r="CL95" i="10"/>
  <c r="KG94" i="10"/>
  <c r="MH132" i="10"/>
  <c r="MH135" i="10"/>
  <c r="MH133" i="10"/>
  <c r="MH134" i="10"/>
  <c r="MH136" i="10"/>
  <c r="MH138" i="10"/>
  <c r="MH137" i="10"/>
  <c r="MH141" i="10"/>
  <c r="MH143" i="10"/>
  <c r="MH140" i="10"/>
  <c r="MH144" i="10"/>
  <c r="MH139" i="10"/>
  <c r="MH145" i="10"/>
  <c r="MH146" i="10"/>
  <c r="MH142" i="10"/>
  <c r="MH148" i="10"/>
  <c r="MH150" i="10"/>
  <c r="MH149" i="10"/>
  <c r="MH147" i="10"/>
  <c r="MH95" i="10"/>
  <c r="MH101" i="10"/>
  <c r="MH96" i="10"/>
  <c r="MH97" i="10"/>
  <c r="MH102" i="10"/>
  <c r="MH110" i="10"/>
  <c r="MH103" i="10"/>
  <c r="MH109" i="10"/>
  <c r="MH99" i="10"/>
  <c r="MH105" i="10"/>
  <c r="MH98" i="10"/>
  <c r="MH104" i="10"/>
  <c r="MH111" i="10"/>
  <c r="GH132" i="10"/>
  <c r="GH133" i="10"/>
  <c r="GH135" i="10"/>
  <c r="GH134" i="10"/>
  <c r="GH137" i="10"/>
  <c r="GH138" i="10"/>
  <c r="GH139" i="10"/>
  <c r="GH141" i="10"/>
  <c r="GH140" i="10"/>
  <c r="GH143" i="10"/>
  <c r="GH136" i="10"/>
  <c r="GH142" i="10"/>
  <c r="GH144" i="10"/>
  <c r="GH145" i="10"/>
  <c r="GH148" i="10"/>
  <c r="GH146" i="10"/>
  <c r="GH150" i="10"/>
  <c r="GH147" i="10"/>
  <c r="GH149" i="10"/>
  <c r="GH96" i="10"/>
  <c r="GH95" i="10"/>
  <c r="GH102" i="10"/>
  <c r="GH98" i="10"/>
  <c r="GH101" i="10"/>
  <c r="GH97" i="10"/>
  <c r="GH104" i="10"/>
  <c r="GH107" i="10"/>
  <c r="GH99" i="10"/>
  <c r="GH105" i="10"/>
  <c r="GH109" i="10"/>
  <c r="KL132" i="10"/>
  <c r="KL135" i="10"/>
  <c r="KL133" i="10"/>
  <c r="KL136" i="10"/>
  <c r="KL138" i="10"/>
  <c r="KL134" i="10"/>
  <c r="KL137" i="10"/>
  <c r="KL140" i="10"/>
  <c r="KL139" i="10"/>
  <c r="KL141" i="10"/>
  <c r="KL143" i="10"/>
  <c r="KL144" i="10"/>
  <c r="KL142" i="10"/>
  <c r="KL146" i="10"/>
  <c r="KL148" i="10"/>
  <c r="KL147" i="10"/>
  <c r="KL149" i="10"/>
  <c r="KL150" i="10"/>
  <c r="KL145" i="10"/>
  <c r="KL97" i="10"/>
  <c r="KL95" i="10"/>
  <c r="KL96" i="10"/>
  <c r="KL98" i="10"/>
  <c r="KL107" i="10"/>
  <c r="KL101" i="10"/>
  <c r="KL103" i="10"/>
  <c r="KL105" i="10"/>
  <c r="KL111" i="10"/>
  <c r="KL108" i="10"/>
  <c r="KL102" i="10"/>
  <c r="FJ132" i="10"/>
  <c r="FJ133" i="10"/>
  <c r="FJ135" i="10"/>
  <c r="FJ134" i="10"/>
  <c r="FJ137" i="10"/>
  <c r="FJ136" i="10"/>
  <c r="FJ138" i="10"/>
  <c r="FJ139" i="10"/>
  <c r="FJ143" i="10"/>
  <c r="FJ140" i="10"/>
  <c r="FJ141" i="10"/>
  <c r="FJ144" i="10"/>
  <c r="FJ148" i="10"/>
  <c r="FJ145" i="10"/>
  <c r="FJ146" i="10"/>
  <c r="FJ142" i="10"/>
  <c r="FJ147" i="10"/>
  <c r="FJ150" i="10"/>
  <c r="FJ149" i="10"/>
  <c r="FJ101" i="10"/>
  <c r="FJ96" i="10"/>
  <c r="FJ97" i="10"/>
  <c r="FJ95" i="10"/>
  <c r="FJ99" i="10"/>
  <c r="FJ102" i="10"/>
  <c r="FJ105" i="10"/>
  <c r="FJ110" i="10"/>
  <c r="FJ111" i="10"/>
  <c r="FJ108" i="10"/>
  <c r="FJ107" i="10"/>
  <c r="FJ103" i="10"/>
  <c r="FJ104" i="10"/>
  <c r="FJ109" i="10"/>
  <c r="EX102" i="10"/>
  <c r="KJ132" i="10"/>
  <c r="KJ133" i="10"/>
  <c r="KJ134" i="10"/>
  <c r="KJ135" i="10"/>
  <c r="KJ136" i="10"/>
  <c r="KJ138" i="10"/>
  <c r="KJ139" i="10"/>
  <c r="KJ141" i="10"/>
  <c r="KJ142" i="10"/>
  <c r="KJ144" i="10"/>
  <c r="KJ137" i="10"/>
  <c r="KJ140" i="10"/>
  <c r="KJ148" i="10"/>
  <c r="KJ146" i="10"/>
  <c r="KJ143" i="10"/>
  <c r="KJ147" i="10"/>
  <c r="KJ149" i="10"/>
  <c r="KJ145" i="10"/>
  <c r="KJ150" i="10"/>
  <c r="KJ94" i="10"/>
  <c r="KJ100" i="10"/>
  <c r="KJ95" i="10"/>
  <c r="KJ97" i="10"/>
  <c r="KJ103" i="10"/>
  <c r="KJ108" i="10"/>
  <c r="KJ98" i="10"/>
  <c r="KJ102" i="10"/>
  <c r="KJ106" i="10"/>
  <c r="KJ110" i="10"/>
  <c r="GR134" i="10"/>
  <c r="GR132" i="10"/>
  <c r="GR137" i="10"/>
  <c r="GR135" i="10"/>
  <c r="GR133" i="10"/>
  <c r="GR136" i="10"/>
  <c r="GR138" i="10"/>
  <c r="GR141" i="10"/>
  <c r="GR139" i="10"/>
  <c r="GR143" i="10"/>
  <c r="GR140" i="10"/>
  <c r="GR142" i="10"/>
  <c r="GR144" i="10"/>
  <c r="GR148" i="10"/>
  <c r="GR146" i="10"/>
  <c r="GR145" i="10"/>
  <c r="GR147" i="10"/>
  <c r="GR149" i="10"/>
  <c r="GR150" i="10"/>
  <c r="GR94" i="10"/>
  <c r="GR98" i="10"/>
  <c r="GR97" i="10"/>
  <c r="GR100" i="10"/>
  <c r="GR106" i="10"/>
  <c r="GR107" i="10"/>
  <c r="GR112" i="10"/>
  <c r="GR96" i="10"/>
  <c r="GR109" i="10"/>
  <c r="GR110" i="10"/>
  <c r="CZ133" i="10"/>
  <c r="CZ132" i="10"/>
  <c r="CZ137" i="10"/>
  <c r="CZ136" i="10"/>
  <c r="CZ138" i="10"/>
  <c r="CZ135" i="10"/>
  <c r="CZ134" i="10"/>
  <c r="CZ141" i="10"/>
  <c r="CZ140" i="10"/>
  <c r="CZ139" i="10"/>
  <c r="CZ143" i="10"/>
  <c r="CZ142" i="10"/>
  <c r="CZ146" i="10"/>
  <c r="CZ144" i="10"/>
  <c r="CZ145" i="10"/>
  <c r="CZ148" i="10"/>
  <c r="CZ147" i="10"/>
  <c r="CZ149" i="10"/>
  <c r="CZ150" i="10"/>
  <c r="CZ94" i="10"/>
  <c r="CZ95" i="10"/>
  <c r="CZ100" i="10"/>
  <c r="CZ97" i="10"/>
  <c r="CZ110" i="10"/>
  <c r="CZ109" i="10"/>
  <c r="CZ107" i="10"/>
  <c r="CZ106" i="10"/>
  <c r="CZ101" i="10"/>
  <c r="CZ102" i="10"/>
  <c r="CZ104" i="10"/>
  <c r="BD134" i="10"/>
  <c r="BD133" i="10"/>
  <c r="BD137" i="10"/>
  <c r="BD132" i="10"/>
  <c r="BD135" i="10"/>
  <c r="BD136" i="10"/>
  <c r="BD138" i="10"/>
  <c r="BD139" i="10"/>
  <c r="BD141" i="10"/>
  <c r="BD140" i="10"/>
  <c r="BD143" i="10"/>
  <c r="BD142" i="10"/>
  <c r="BD146" i="10"/>
  <c r="BD144" i="10"/>
  <c r="BD145" i="10"/>
  <c r="BD148" i="10"/>
  <c r="BD147" i="10"/>
  <c r="BD150" i="10"/>
  <c r="BD149" i="10"/>
  <c r="BD94" i="10"/>
  <c r="BD96" i="10"/>
  <c r="BD95" i="10"/>
  <c r="BD100" i="10"/>
  <c r="BD101" i="10"/>
  <c r="BD103" i="10"/>
  <c r="BD98" i="10"/>
  <c r="BD97" i="10"/>
  <c r="BD104" i="10"/>
  <c r="BD106" i="10"/>
  <c r="BD112" i="10"/>
  <c r="BD107" i="10"/>
  <c r="BD109" i="10"/>
  <c r="FH107" i="10"/>
  <c r="CD102" i="10"/>
  <c r="EV101" i="10"/>
  <c r="AT109" i="10"/>
  <c r="JB108" i="10"/>
  <c r="FH106" i="10"/>
  <c r="JX104" i="10"/>
  <c r="DL104" i="10"/>
  <c r="BR104" i="10"/>
  <c r="V104" i="10"/>
  <c r="DL101" i="10"/>
  <c r="JZ98" i="10"/>
  <c r="LV132" i="10"/>
  <c r="LV133" i="10"/>
  <c r="LV135" i="10"/>
  <c r="LV138" i="10"/>
  <c r="LV137" i="10"/>
  <c r="LV134" i="10"/>
  <c r="LV136" i="10"/>
  <c r="LV140" i="10"/>
  <c r="LV141" i="10"/>
  <c r="LV139" i="10"/>
  <c r="LV143" i="10"/>
  <c r="LV144" i="10"/>
  <c r="LV142" i="10"/>
  <c r="LV146" i="10"/>
  <c r="LV145" i="10"/>
  <c r="LV148" i="10"/>
  <c r="LV150" i="10"/>
  <c r="LV147" i="10"/>
  <c r="LV149" i="10"/>
  <c r="LV95" i="10"/>
  <c r="LV98" i="10"/>
  <c r="LV99" i="10"/>
  <c r="LV101" i="10"/>
  <c r="LV96" i="10"/>
  <c r="LV97" i="10"/>
  <c r="LV102" i="10"/>
  <c r="LV103" i="10"/>
  <c r="LV109" i="10"/>
  <c r="LV107" i="10"/>
  <c r="GT132" i="10"/>
  <c r="GT133" i="10"/>
  <c r="GT135" i="10"/>
  <c r="GT134" i="10"/>
  <c r="GT137" i="10"/>
  <c r="GT136" i="10"/>
  <c r="GT138" i="10"/>
  <c r="GT139" i="10"/>
  <c r="GT143" i="10"/>
  <c r="GT140" i="10"/>
  <c r="GT141" i="10"/>
  <c r="GT144" i="10"/>
  <c r="GT142" i="10"/>
  <c r="GT148" i="10"/>
  <c r="GT146" i="10"/>
  <c r="GT145" i="10"/>
  <c r="GT150" i="10"/>
  <c r="GT147" i="10"/>
  <c r="GT149" i="10"/>
  <c r="GT96" i="10"/>
  <c r="GT99" i="10"/>
  <c r="GT98" i="10"/>
  <c r="GT95" i="10"/>
  <c r="GT102" i="10"/>
  <c r="GT107" i="10"/>
  <c r="GT105" i="10"/>
  <c r="GT111" i="10"/>
  <c r="GT101" i="10"/>
  <c r="DB132" i="10"/>
  <c r="DB133" i="10"/>
  <c r="DB134" i="10"/>
  <c r="DB135" i="10"/>
  <c r="DB137" i="10"/>
  <c r="DB136" i="10"/>
  <c r="DB138" i="10"/>
  <c r="DB141" i="10"/>
  <c r="DB140" i="10"/>
  <c r="DB139" i="10"/>
  <c r="DB143" i="10"/>
  <c r="DB144" i="10"/>
  <c r="DB142" i="10"/>
  <c r="DB148" i="10"/>
  <c r="DB145" i="10"/>
  <c r="DB146" i="10"/>
  <c r="DB150" i="10"/>
  <c r="DB147" i="10"/>
  <c r="DB149" i="10"/>
  <c r="DB104" i="10"/>
  <c r="DB95" i="10"/>
  <c r="DB99" i="10"/>
  <c r="DB101" i="10"/>
  <c r="DB111" i="10"/>
  <c r="DB97" i="10"/>
  <c r="DB105" i="10"/>
  <c r="DB108" i="10"/>
  <c r="DB110" i="10"/>
  <c r="DB107" i="10"/>
  <c r="DB109" i="10"/>
  <c r="DB103" i="10"/>
  <c r="DB96" i="10"/>
  <c r="AH132" i="10"/>
  <c r="AH133" i="10"/>
  <c r="AH135" i="10"/>
  <c r="AH134" i="10"/>
  <c r="AH136" i="10"/>
  <c r="AH137" i="10"/>
  <c r="AH138" i="10"/>
  <c r="AH139" i="10"/>
  <c r="AH141" i="10"/>
  <c r="AH143" i="10"/>
  <c r="AH142" i="10"/>
  <c r="AH144" i="10"/>
  <c r="AH145" i="10"/>
  <c r="AH146" i="10"/>
  <c r="AH148" i="10"/>
  <c r="AH140" i="10"/>
  <c r="AH147" i="10"/>
  <c r="AH150" i="10"/>
  <c r="AH149" i="10"/>
  <c r="AH96" i="10"/>
  <c r="AH95" i="10"/>
  <c r="AH98" i="10"/>
  <c r="AH102" i="10"/>
  <c r="AH97" i="10"/>
  <c r="AH103" i="10"/>
  <c r="AH111" i="10"/>
  <c r="AH101" i="10"/>
  <c r="AH105" i="10"/>
  <c r="AH108" i="10"/>
  <c r="AH110" i="10"/>
  <c r="AH107" i="10"/>
  <c r="BR105" i="10"/>
  <c r="JL133" i="10"/>
  <c r="JL134" i="10"/>
  <c r="JL132" i="10"/>
  <c r="JL137" i="10"/>
  <c r="JL136" i="10"/>
  <c r="JL138" i="10"/>
  <c r="JL135" i="10"/>
  <c r="JL140" i="10"/>
  <c r="JL139" i="10"/>
  <c r="JL143" i="10"/>
  <c r="JL141" i="10"/>
  <c r="JL142" i="10"/>
  <c r="JL144" i="10"/>
  <c r="JL148" i="10"/>
  <c r="JL146" i="10"/>
  <c r="JL145" i="10"/>
  <c r="JL147" i="10"/>
  <c r="JL149" i="10"/>
  <c r="JL150" i="10"/>
  <c r="JL94" i="10"/>
  <c r="JL98" i="10"/>
  <c r="JL104" i="10"/>
  <c r="JL95" i="10"/>
  <c r="JL97" i="10"/>
  <c r="JL96" i="10"/>
  <c r="JL100" i="10"/>
  <c r="JL102" i="10"/>
  <c r="JL112" i="10"/>
  <c r="JL110" i="10"/>
  <c r="JL107" i="10"/>
  <c r="JL103" i="10"/>
  <c r="EJ132" i="10"/>
  <c r="EJ134" i="10"/>
  <c r="EJ133" i="10"/>
  <c r="EJ137" i="10"/>
  <c r="EJ136" i="10"/>
  <c r="EJ138" i="10"/>
  <c r="EJ135" i="10"/>
  <c r="EJ140" i="10"/>
  <c r="EJ141" i="10"/>
  <c r="EJ139" i="10"/>
  <c r="EJ143" i="10"/>
  <c r="EJ142" i="10"/>
  <c r="EJ144" i="10"/>
  <c r="EJ145" i="10"/>
  <c r="EJ148" i="10"/>
  <c r="EJ146" i="10"/>
  <c r="EJ147" i="10"/>
  <c r="EJ150" i="10"/>
  <c r="EJ149" i="10"/>
  <c r="EJ94" i="10"/>
  <c r="EJ102" i="10"/>
  <c r="EJ101" i="10"/>
  <c r="EJ97" i="10"/>
  <c r="EJ103" i="10"/>
  <c r="EJ112" i="10"/>
  <c r="EJ100" i="10"/>
  <c r="EJ104" i="10"/>
  <c r="EJ108" i="10"/>
  <c r="EJ110" i="10"/>
  <c r="EJ96" i="10"/>
  <c r="KJ101" i="10"/>
  <c r="CN112" i="10"/>
  <c r="KL110" i="10"/>
  <c r="KX107" i="10"/>
  <c r="LJ103" i="10"/>
  <c r="GT97" i="10"/>
  <c r="LE93" i="10"/>
  <c r="LE95" i="10"/>
  <c r="ID132" i="10"/>
  <c r="ID135" i="10"/>
  <c r="ID133" i="10"/>
  <c r="ID137" i="10"/>
  <c r="ID134" i="10"/>
  <c r="ID138" i="10"/>
  <c r="ID136" i="10"/>
  <c r="ID139" i="10"/>
  <c r="ID140" i="10"/>
  <c r="ID143" i="10"/>
  <c r="ID141" i="10"/>
  <c r="ID142" i="10"/>
  <c r="ID144" i="10"/>
  <c r="ID145" i="10"/>
  <c r="ID148" i="10"/>
  <c r="ID146" i="10"/>
  <c r="ID147" i="10"/>
  <c r="ID150" i="10"/>
  <c r="ID149" i="10"/>
  <c r="ID95" i="10"/>
  <c r="ID96" i="10"/>
  <c r="ID101" i="10"/>
  <c r="ID103" i="10"/>
  <c r="ID99" i="10"/>
  <c r="ID102" i="10"/>
  <c r="ID105" i="10"/>
  <c r="ID111" i="10"/>
  <c r="ID104" i="10"/>
  <c r="ID108" i="10"/>
  <c r="ID109" i="10"/>
  <c r="ID107" i="10"/>
  <c r="BR132" i="10"/>
  <c r="BR133" i="10"/>
  <c r="BR135" i="10"/>
  <c r="BR134" i="10"/>
  <c r="BR137" i="10"/>
  <c r="BR136" i="10"/>
  <c r="BR138" i="10"/>
  <c r="BR141" i="10"/>
  <c r="BR140" i="10"/>
  <c r="BR143" i="10"/>
  <c r="BR139" i="10"/>
  <c r="BR144" i="10"/>
  <c r="BR142" i="10"/>
  <c r="BR148" i="10"/>
  <c r="BR146" i="10"/>
  <c r="BR150" i="10"/>
  <c r="BR147" i="10"/>
  <c r="BR149" i="10"/>
  <c r="BR145" i="10"/>
  <c r="BR95" i="10"/>
  <c r="BR101" i="10"/>
  <c r="BR103" i="10"/>
  <c r="BR98" i="10"/>
  <c r="BR96" i="10"/>
  <c r="BR97" i="10"/>
  <c r="BR111" i="10"/>
  <c r="BR102" i="10"/>
  <c r="E104" i="10"/>
  <c r="E133" i="10"/>
  <c r="E132" i="10"/>
  <c r="E136" i="10"/>
  <c r="E134" i="10"/>
  <c r="E135" i="10"/>
  <c r="E137" i="10"/>
  <c r="E139" i="10"/>
  <c r="E138" i="10"/>
  <c r="E140" i="10"/>
  <c r="E141" i="10"/>
  <c r="E142" i="10"/>
  <c r="E144" i="10"/>
  <c r="E145" i="10"/>
  <c r="E147" i="10"/>
  <c r="E146" i="10"/>
  <c r="E143" i="10"/>
  <c r="E149" i="10"/>
  <c r="E150" i="10"/>
  <c r="E148" i="10"/>
  <c r="HO99" i="10"/>
  <c r="HO93" i="10"/>
  <c r="LT133" i="10"/>
  <c r="LT132" i="10"/>
  <c r="LT134" i="10"/>
  <c r="LT135" i="10"/>
  <c r="LT136" i="10"/>
  <c r="LT138" i="10"/>
  <c r="LT137" i="10"/>
  <c r="LT140" i="10"/>
  <c r="LT141" i="10"/>
  <c r="LT139" i="10"/>
  <c r="LT144" i="10"/>
  <c r="LT142" i="10"/>
  <c r="LT148" i="10"/>
  <c r="LT143" i="10"/>
  <c r="LT146" i="10"/>
  <c r="LT145" i="10"/>
  <c r="LT147" i="10"/>
  <c r="LT149" i="10"/>
  <c r="LT150" i="10"/>
  <c r="LT94" i="10"/>
  <c r="LT101" i="10"/>
  <c r="LT96" i="10"/>
  <c r="LT97" i="10"/>
  <c r="LT95" i="10"/>
  <c r="LT100" i="10"/>
  <c r="LT110" i="10"/>
  <c r="LT109" i="10"/>
  <c r="LT112" i="10"/>
  <c r="LT102" i="10"/>
  <c r="LT103" i="10"/>
  <c r="LT107" i="10"/>
  <c r="LT98" i="10"/>
  <c r="LT104" i="10"/>
  <c r="HP132" i="10"/>
  <c r="HP137" i="10"/>
  <c r="HP134" i="10"/>
  <c r="HP136" i="10"/>
  <c r="HP138" i="10"/>
  <c r="HP139" i="10"/>
  <c r="HP133" i="10"/>
  <c r="HP141" i="10"/>
  <c r="HP135" i="10"/>
  <c r="HP140" i="10"/>
  <c r="HP143" i="10"/>
  <c r="HP142" i="10"/>
  <c r="HP144" i="10"/>
  <c r="HP148" i="10"/>
  <c r="HP146" i="10"/>
  <c r="HP145" i="10"/>
  <c r="HP147" i="10"/>
  <c r="HP149" i="10"/>
  <c r="HP150" i="10"/>
  <c r="HP95" i="10"/>
  <c r="HP94" i="10"/>
  <c r="HP97" i="10"/>
  <c r="HP96" i="10"/>
  <c r="HP101" i="10"/>
  <c r="HP103" i="10"/>
  <c r="HP110" i="10"/>
  <c r="HP98" i="10"/>
  <c r="HP104" i="10"/>
  <c r="HP108" i="10"/>
  <c r="HP109" i="10"/>
  <c r="HP102" i="10"/>
  <c r="HP100" i="10"/>
  <c r="HP106" i="10"/>
  <c r="DX133" i="10"/>
  <c r="DX132" i="10"/>
  <c r="DX134" i="10"/>
  <c r="DX137" i="10"/>
  <c r="DX135" i="10"/>
  <c r="DX136" i="10"/>
  <c r="DX138" i="10"/>
  <c r="DX140" i="10"/>
  <c r="DX141" i="10"/>
  <c r="DX139" i="10"/>
  <c r="DX143" i="10"/>
  <c r="DX142" i="10"/>
  <c r="DX146" i="10"/>
  <c r="DX144" i="10"/>
  <c r="DX145" i="10"/>
  <c r="DX148" i="10"/>
  <c r="DX147" i="10"/>
  <c r="DX149" i="10"/>
  <c r="DX150" i="10"/>
  <c r="DX95" i="10"/>
  <c r="DX96" i="10"/>
  <c r="DX100" i="10"/>
  <c r="DX101" i="10"/>
  <c r="DX102" i="10"/>
  <c r="DX97" i="10"/>
  <c r="DX98" i="10"/>
  <c r="DX109" i="10"/>
  <c r="DX106" i="10"/>
  <c r="DX112" i="10"/>
  <c r="DX94" i="10"/>
  <c r="DX104" i="10"/>
  <c r="DX103" i="10"/>
  <c r="DX110" i="10"/>
  <c r="CP108" i="10"/>
  <c r="MH108" i="10"/>
  <c r="LJ107" i="10"/>
  <c r="EX107" i="10"/>
  <c r="BR107" i="10"/>
  <c r="MF106" i="10"/>
  <c r="JL106" i="10"/>
  <c r="LV105" i="10"/>
  <c r="KX105" i="10"/>
  <c r="GT103" i="10"/>
  <c r="JL101" i="10"/>
  <c r="CN100" i="10"/>
  <c r="EI93" i="10"/>
  <c r="JN132" i="10"/>
  <c r="JN135" i="10"/>
  <c r="JN133" i="10"/>
  <c r="JN134" i="10"/>
  <c r="JN137" i="10"/>
  <c r="JN138" i="10"/>
  <c r="JN136" i="10"/>
  <c r="JN140" i="10"/>
  <c r="JN139" i="10"/>
  <c r="JN143" i="10"/>
  <c r="JN141" i="10"/>
  <c r="JN142" i="10"/>
  <c r="JN144" i="10"/>
  <c r="JN146" i="10"/>
  <c r="JN147" i="10"/>
  <c r="JN145" i="10"/>
  <c r="JN148" i="10"/>
  <c r="JN149" i="10"/>
  <c r="JN150" i="10"/>
  <c r="JN98" i="10"/>
  <c r="JN95" i="10"/>
  <c r="JN97" i="10"/>
  <c r="JN109" i="10"/>
  <c r="JN102" i="10"/>
  <c r="JN104" i="10"/>
  <c r="JN107" i="10"/>
  <c r="JN110" i="10"/>
  <c r="JN105" i="10"/>
  <c r="JN96" i="10"/>
  <c r="JN101" i="10"/>
  <c r="JN111" i="10"/>
  <c r="FV132" i="10"/>
  <c r="FV133" i="10"/>
  <c r="FV135" i="10"/>
  <c r="FV134" i="10"/>
  <c r="FV137" i="10"/>
  <c r="FV138" i="10"/>
  <c r="FV136" i="10"/>
  <c r="FV139" i="10"/>
  <c r="FV143" i="10"/>
  <c r="FV141" i="10"/>
  <c r="FV142" i="10"/>
  <c r="FV144" i="10"/>
  <c r="FV140" i="10"/>
  <c r="FV148" i="10"/>
  <c r="FV146" i="10"/>
  <c r="FV145" i="10"/>
  <c r="FV147" i="10"/>
  <c r="FV150" i="10"/>
  <c r="FV149" i="10"/>
  <c r="FV95" i="10"/>
  <c r="FV103" i="10"/>
  <c r="FV102" i="10"/>
  <c r="FV96" i="10"/>
  <c r="FV98" i="10"/>
  <c r="FV110" i="10"/>
  <c r="FV111" i="10"/>
  <c r="FV108" i="10"/>
  <c r="FV101" i="10"/>
  <c r="FV107" i="10"/>
  <c r="FV97" i="10"/>
  <c r="FV99" i="10"/>
  <c r="FV105" i="10"/>
  <c r="BF132" i="10"/>
  <c r="BF133" i="10"/>
  <c r="BF135" i="10"/>
  <c r="BF134" i="10"/>
  <c r="BF137" i="10"/>
  <c r="BF136" i="10"/>
  <c r="BF138" i="10"/>
  <c r="BF139" i="10"/>
  <c r="BF141" i="10"/>
  <c r="BF140" i="10"/>
  <c r="BF143" i="10"/>
  <c r="BF144" i="10"/>
  <c r="BF142" i="10"/>
  <c r="BF148" i="10"/>
  <c r="BF145" i="10"/>
  <c r="BF146" i="10"/>
  <c r="BF150" i="10"/>
  <c r="BF147" i="10"/>
  <c r="BF149" i="10"/>
  <c r="BF95" i="10"/>
  <c r="BF96" i="10"/>
  <c r="BF105" i="10"/>
  <c r="BF108" i="10"/>
  <c r="BF103" i="10"/>
  <c r="BF110" i="10"/>
  <c r="BF102" i="10"/>
  <c r="BF104" i="10"/>
  <c r="BF101" i="10"/>
  <c r="BF107" i="10"/>
  <c r="BF109" i="10"/>
  <c r="BF111" i="10"/>
  <c r="BF97" i="10"/>
  <c r="BF99" i="10"/>
  <c r="BR110" i="10"/>
  <c r="V103" i="10"/>
  <c r="LH133" i="10"/>
  <c r="LH134" i="10"/>
  <c r="LH136" i="10"/>
  <c r="LH132" i="10"/>
  <c r="LH138" i="10"/>
  <c r="LH135" i="10"/>
  <c r="LH137" i="10"/>
  <c r="LH141" i="10"/>
  <c r="LH139" i="10"/>
  <c r="LH142" i="10"/>
  <c r="LH144" i="10"/>
  <c r="LH140" i="10"/>
  <c r="LH148" i="10"/>
  <c r="LH146" i="10"/>
  <c r="LH147" i="10"/>
  <c r="LH143" i="10"/>
  <c r="LH145" i="10"/>
  <c r="LH149" i="10"/>
  <c r="LH150" i="10"/>
  <c r="LH95" i="10"/>
  <c r="LH94" i="10"/>
  <c r="LH98" i="10"/>
  <c r="LH101" i="10"/>
  <c r="LH96" i="10"/>
  <c r="LH106" i="10"/>
  <c r="LH104" i="10"/>
  <c r="LH100" i="10"/>
  <c r="LH109" i="10"/>
  <c r="LH110" i="10"/>
  <c r="LH97" i="10"/>
  <c r="LH112" i="10"/>
  <c r="LH102" i="10"/>
  <c r="IB133" i="10"/>
  <c r="IB132" i="10"/>
  <c r="IB137" i="10"/>
  <c r="IB134" i="10"/>
  <c r="IB135" i="10"/>
  <c r="IB136" i="10"/>
  <c r="IB138" i="10"/>
  <c r="IB141" i="10"/>
  <c r="IB140" i="10"/>
  <c r="IB143" i="10"/>
  <c r="IB142" i="10"/>
  <c r="IB139" i="10"/>
  <c r="IB144" i="10"/>
  <c r="IB145" i="10"/>
  <c r="IB148" i="10"/>
  <c r="IB146" i="10"/>
  <c r="IB147" i="10"/>
  <c r="IB150" i="10"/>
  <c r="IB149" i="10"/>
  <c r="IB95" i="10"/>
  <c r="IB96" i="10"/>
  <c r="IB101" i="10"/>
  <c r="IB100" i="10"/>
  <c r="IB102" i="10"/>
  <c r="IB108" i="10"/>
  <c r="IB109" i="10"/>
  <c r="IB106" i="10"/>
  <c r="IB94" i="10"/>
  <c r="IB107" i="10"/>
  <c r="IB112" i="10"/>
  <c r="IB98" i="10"/>
  <c r="FH134" i="10"/>
  <c r="FH133" i="10"/>
  <c r="FH137" i="10"/>
  <c r="FH135" i="10"/>
  <c r="FH136" i="10"/>
  <c r="FH132" i="10"/>
  <c r="FH138" i="10"/>
  <c r="FH141" i="10"/>
  <c r="FH139" i="10"/>
  <c r="FH143" i="10"/>
  <c r="FH140" i="10"/>
  <c r="FH142" i="10"/>
  <c r="FH144" i="10"/>
  <c r="FH148" i="10"/>
  <c r="FH145" i="10"/>
  <c r="FH146" i="10"/>
  <c r="FH147" i="10"/>
  <c r="FH149" i="10"/>
  <c r="FH150" i="10"/>
  <c r="FH104" i="10"/>
  <c r="FH95" i="10"/>
  <c r="FH103" i="10"/>
  <c r="FH100" i="10"/>
  <c r="FH94" i="10"/>
  <c r="FH97" i="10"/>
  <c r="FH110" i="10"/>
  <c r="FH102" i="10"/>
  <c r="FH108" i="10"/>
  <c r="FH101" i="10"/>
  <c r="FH96" i="10"/>
  <c r="FH109" i="10"/>
  <c r="BP133" i="10"/>
  <c r="BP134" i="10"/>
  <c r="BP132" i="10"/>
  <c r="BP137" i="10"/>
  <c r="BP135" i="10"/>
  <c r="BP136" i="10"/>
  <c r="BP138" i="10"/>
  <c r="BP141" i="10"/>
  <c r="BP140" i="10"/>
  <c r="BP139" i="10"/>
  <c r="BP143" i="10"/>
  <c r="BP142" i="10"/>
  <c r="BP146" i="10"/>
  <c r="BP144" i="10"/>
  <c r="BP145" i="10"/>
  <c r="BP148" i="10"/>
  <c r="BP147" i="10"/>
  <c r="BP149" i="10"/>
  <c r="BP150" i="10"/>
  <c r="BP96" i="10"/>
  <c r="BP101" i="10"/>
  <c r="BP103" i="10"/>
  <c r="BP94" i="10"/>
  <c r="BP102" i="10"/>
  <c r="BP98" i="10"/>
  <c r="BP97" i="10"/>
  <c r="BP106" i="10"/>
  <c r="BP112" i="10"/>
  <c r="BP100" i="10"/>
  <c r="BP107" i="10"/>
  <c r="BP109" i="10"/>
  <c r="BP110" i="10"/>
  <c r="BP95" i="10"/>
  <c r="T132" i="10"/>
  <c r="T133" i="10"/>
  <c r="T134" i="10"/>
  <c r="T136" i="10"/>
  <c r="T137" i="10"/>
  <c r="T135" i="10"/>
  <c r="T138" i="10"/>
  <c r="T141" i="10"/>
  <c r="T139" i="10"/>
  <c r="T143" i="10"/>
  <c r="T140" i="10"/>
  <c r="T142" i="10"/>
  <c r="T146" i="10"/>
  <c r="T144" i="10"/>
  <c r="T145" i="10"/>
  <c r="T148" i="10"/>
  <c r="T147" i="10"/>
  <c r="T150" i="10"/>
  <c r="T149" i="10"/>
  <c r="T94" i="10"/>
  <c r="T95" i="10"/>
  <c r="T96" i="10"/>
  <c r="T98" i="10"/>
  <c r="T102" i="10"/>
  <c r="T97" i="10"/>
  <c r="T101" i="10"/>
  <c r="T103" i="10"/>
  <c r="T110" i="10"/>
  <c r="T106" i="10"/>
  <c r="T104" i="10"/>
  <c r="JX112" i="10"/>
  <c r="HP112" i="10"/>
  <c r="FT109" i="10"/>
  <c r="KL104" i="10"/>
  <c r="GT104" i="10"/>
  <c r="GR103" i="10"/>
  <c r="AF103" i="10"/>
  <c r="DB102" i="10"/>
  <c r="LQ101" i="10"/>
  <c r="T100" i="10"/>
  <c r="AH99" i="10"/>
  <c r="JB132" i="10"/>
  <c r="JB135" i="10"/>
  <c r="JB133" i="10"/>
  <c r="JB137" i="10"/>
  <c r="JB136" i="10"/>
  <c r="JB138" i="10"/>
  <c r="JB134" i="10"/>
  <c r="JB140" i="10"/>
  <c r="JB139" i="10"/>
  <c r="JB143" i="10"/>
  <c r="JB141" i="10"/>
  <c r="JB144" i="10"/>
  <c r="JB142" i="10"/>
  <c r="JB145" i="10"/>
  <c r="JB148" i="10"/>
  <c r="JB146" i="10"/>
  <c r="JB147" i="10"/>
  <c r="JB149" i="10"/>
  <c r="JB150" i="10"/>
  <c r="JB99" i="10"/>
  <c r="JB102" i="10"/>
  <c r="JB98" i="10"/>
  <c r="JB96" i="10"/>
  <c r="JB103" i="10"/>
  <c r="JB101" i="10"/>
  <c r="JB109" i="10"/>
  <c r="JB95" i="10"/>
  <c r="JB104" i="10"/>
  <c r="JB107" i="10"/>
  <c r="JB110" i="10"/>
  <c r="JB105" i="10"/>
  <c r="DZ132" i="10"/>
  <c r="DZ133" i="10"/>
  <c r="DZ135" i="10"/>
  <c r="DZ134" i="10"/>
  <c r="DZ137" i="10"/>
  <c r="DZ138" i="10"/>
  <c r="DZ136" i="10"/>
  <c r="DZ140" i="10"/>
  <c r="DZ141" i="10"/>
  <c r="DZ139" i="10"/>
  <c r="DZ143" i="10"/>
  <c r="DZ142" i="10"/>
  <c r="DZ144" i="10"/>
  <c r="DZ145" i="10"/>
  <c r="DZ148" i="10"/>
  <c r="DZ146" i="10"/>
  <c r="DZ147" i="10"/>
  <c r="DZ149" i="10"/>
  <c r="DZ150" i="10"/>
  <c r="DZ95" i="10"/>
  <c r="DZ96" i="10"/>
  <c r="DZ99" i="10"/>
  <c r="DZ102" i="10"/>
  <c r="DZ109" i="10"/>
  <c r="DZ97" i="10"/>
  <c r="DZ101" i="10"/>
  <c r="DZ105" i="10"/>
  <c r="DZ111" i="10"/>
  <c r="LV108" i="10"/>
  <c r="JX134" i="10"/>
  <c r="JX133" i="10"/>
  <c r="JX132" i="10"/>
  <c r="JX135" i="10"/>
  <c r="JX136" i="10"/>
  <c r="JX138" i="10"/>
  <c r="JX140" i="10"/>
  <c r="JX139" i="10"/>
  <c r="JX137" i="10"/>
  <c r="JX141" i="10"/>
  <c r="JX142" i="10"/>
  <c r="JX144" i="10"/>
  <c r="JX148" i="10"/>
  <c r="JX143" i="10"/>
  <c r="JX145" i="10"/>
  <c r="JX146" i="10"/>
  <c r="JX147" i="10"/>
  <c r="JX150" i="10"/>
  <c r="JX149" i="10"/>
  <c r="JX95" i="10"/>
  <c r="JX97" i="10"/>
  <c r="JX96" i="10"/>
  <c r="JX103" i="10"/>
  <c r="JX100" i="10"/>
  <c r="JX94" i="10"/>
  <c r="JX107" i="10"/>
  <c r="JX101" i="10"/>
  <c r="JX108" i="10"/>
  <c r="JX102" i="10"/>
  <c r="GF134" i="10"/>
  <c r="GF133" i="10"/>
  <c r="GF132" i="10"/>
  <c r="GF137" i="10"/>
  <c r="GF135" i="10"/>
  <c r="GF136" i="10"/>
  <c r="GF138" i="10"/>
  <c r="GF141" i="10"/>
  <c r="GF143" i="10"/>
  <c r="GF139" i="10"/>
  <c r="GF140" i="10"/>
  <c r="GF142" i="10"/>
  <c r="GF144" i="10"/>
  <c r="GF145" i="10"/>
  <c r="GF148" i="10"/>
  <c r="GF146" i="10"/>
  <c r="GF147" i="10"/>
  <c r="GF150" i="10"/>
  <c r="GF149" i="10"/>
  <c r="GF102" i="10"/>
  <c r="GF98" i="10"/>
  <c r="GF101" i="10"/>
  <c r="GF104" i="10"/>
  <c r="GF107" i="10"/>
  <c r="GF97" i="10"/>
  <c r="GF106" i="10"/>
  <c r="GF95" i="10"/>
  <c r="GF112" i="10"/>
  <c r="GF109" i="10"/>
  <c r="GF110" i="10"/>
  <c r="GF103" i="10"/>
  <c r="CB132" i="10"/>
  <c r="CB133" i="10"/>
  <c r="CB134" i="10"/>
  <c r="CB137" i="10"/>
  <c r="CB136" i="10"/>
  <c r="CB135" i="10"/>
  <c r="CB138" i="10"/>
  <c r="CB141" i="10"/>
  <c r="CB139" i="10"/>
  <c r="CB140" i="10"/>
  <c r="CB143" i="10"/>
  <c r="CB142" i="10"/>
  <c r="CB146" i="10"/>
  <c r="CB144" i="10"/>
  <c r="CB145" i="10"/>
  <c r="CB148" i="10"/>
  <c r="CB147" i="10"/>
  <c r="CB149" i="10"/>
  <c r="CB150" i="10"/>
  <c r="CB96" i="10"/>
  <c r="CB94" i="10"/>
  <c r="CB102" i="10"/>
  <c r="CB98" i="10"/>
  <c r="CB97" i="10"/>
  <c r="CB95" i="10"/>
  <c r="CB100" i="10"/>
  <c r="CB103" i="10"/>
  <c r="CB107" i="10"/>
  <c r="CB109" i="10"/>
  <c r="CB104" i="10"/>
  <c r="CB108" i="10"/>
  <c r="CB101" i="10"/>
  <c r="CB110" i="10"/>
  <c r="CB106" i="10"/>
  <c r="AR133" i="10"/>
  <c r="AR132" i="10"/>
  <c r="AR137" i="10"/>
  <c r="AR134" i="10"/>
  <c r="AR135" i="10"/>
  <c r="AR138" i="10"/>
  <c r="AR136" i="10"/>
  <c r="AR141" i="10"/>
  <c r="AR139" i="10"/>
  <c r="AR140" i="10"/>
  <c r="AR143" i="10"/>
  <c r="AR142" i="10"/>
  <c r="AR146" i="10"/>
  <c r="AR144" i="10"/>
  <c r="AR145" i="10"/>
  <c r="AR148" i="10"/>
  <c r="AR147" i="10"/>
  <c r="AR149" i="10"/>
  <c r="AR150" i="10"/>
  <c r="AR95" i="10"/>
  <c r="AR101" i="10"/>
  <c r="AR100" i="10"/>
  <c r="AR97" i="10"/>
  <c r="AR108" i="10"/>
  <c r="AR110" i="10"/>
  <c r="AR98" i="10"/>
  <c r="AR103" i="10"/>
  <c r="AR104" i="10"/>
  <c r="AR106" i="10"/>
  <c r="AR112" i="10"/>
  <c r="AR94" i="10"/>
  <c r="AR102" i="10"/>
  <c r="KV107" i="10"/>
  <c r="T107" i="10"/>
  <c r="CZ112" i="10"/>
  <c r="JN108" i="10"/>
  <c r="CZ108" i="10"/>
  <c r="LH107" i="10"/>
  <c r="V107" i="10"/>
  <c r="MO93" i="10"/>
  <c r="CA97" i="10"/>
  <c r="CA93" i="10"/>
  <c r="KX132" i="10"/>
  <c r="KX135" i="10"/>
  <c r="KX134" i="10"/>
  <c r="KX133" i="10"/>
  <c r="KX136" i="10"/>
  <c r="KX138" i="10"/>
  <c r="KX139" i="10"/>
  <c r="KX137" i="10"/>
  <c r="KX141" i="10"/>
  <c r="KX140" i="10"/>
  <c r="KX143" i="10"/>
  <c r="KX144" i="10"/>
  <c r="KX142" i="10"/>
  <c r="KX146" i="10"/>
  <c r="KX145" i="10"/>
  <c r="KX150" i="10"/>
  <c r="KX148" i="10"/>
  <c r="KX149" i="10"/>
  <c r="KX147" i="10"/>
  <c r="KX101" i="10"/>
  <c r="KX103" i="10"/>
  <c r="KX102" i="10"/>
  <c r="KX111" i="10"/>
  <c r="KX108" i="10"/>
  <c r="KX99" i="10"/>
  <c r="KX96" i="10"/>
  <c r="KX104" i="10"/>
  <c r="KX110" i="10"/>
  <c r="KX95" i="10"/>
  <c r="KX97" i="10"/>
  <c r="HF132" i="10"/>
  <c r="HF133" i="10"/>
  <c r="HF134" i="10"/>
  <c r="HF135" i="10"/>
  <c r="HF137" i="10"/>
  <c r="HF136" i="10"/>
  <c r="HF138" i="10"/>
  <c r="HF139" i="10"/>
  <c r="HF143" i="10"/>
  <c r="HF141" i="10"/>
  <c r="HF144" i="10"/>
  <c r="HF145" i="10"/>
  <c r="HF148" i="10"/>
  <c r="HF146" i="10"/>
  <c r="HF140" i="10"/>
  <c r="HF142" i="10"/>
  <c r="HF149" i="10"/>
  <c r="HF147" i="10"/>
  <c r="HF150" i="10"/>
  <c r="HF98" i="10"/>
  <c r="HF97" i="10"/>
  <c r="HF95" i="10"/>
  <c r="HF96" i="10"/>
  <c r="HF102" i="10"/>
  <c r="HF107" i="10"/>
  <c r="HF105" i="10"/>
  <c r="HF110" i="10"/>
  <c r="HF103" i="10"/>
  <c r="HF109" i="10"/>
  <c r="HF111" i="10"/>
  <c r="HF104" i="10"/>
  <c r="DN132" i="10"/>
  <c r="DN133" i="10"/>
  <c r="DN135" i="10"/>
  <c r="DN134" i="10"/>
  <c r="DN137" i="10"/>
  <c r="DN136" i="10"/>
  <c r="DN138" i="10"/>
  <c r="DN139" i="10"/>
  <c r="DN140" i="10"/>
  <c r="DN141" i="10"/>
  <c r="DN143" i="10"/>
  <c r="DN144" i="10"/>
  <c r="DN148" i="10"/>
  <c r="DN142" i="10"/>
  <c r="DN146" i="10"/>
  <c r="DN150" i="10"/>
  <c r="DN145" i="10"/>
  <c r="DN149" i="10"/>
  <c r="DN147" i="10"/>
  <c r="DN95" i="10"/>
  <c r="DN103" i="10"/>
  <c r="DN99" i="10"/>
  <c r="DN110" i="10"/>
  <c r="DN107" i="10"/>
  <c r="DN109" i="10"/>
  <c r="DN98" i="10"/>
  <c r="DN96" i="10"/>
  <c r="DN97" i="10"/>
  <c r="DN101" i="10"/>
  <c r="DN102" i="10"/>
  <c r="AT132" i="10"/>
  <c r="AT133" i="10"/>
  <c r="AT134" i="10"/>
  <c r="AT135" i="10"/>
  <c r="AT137" i="10"/>
  <c r="AT138" i="10"/>
  <c r="AT136" i="10"/>
  <c r="AT141" i="10"/>
  <c r="AT139" i="10"/>
  <c r="AT140" i="10"/>
  <c r="AT143" i="10"/>
  <c r="AT142" i="10"/>
  <c r="AT144" i="10"/>
  <c r="AT148" i="10"/>
  <c r="AT145" i="10"/>
  <c r="AT146" i="10"/>
  <c r="AT147" i="10"/>
  <c r="AT149" i="10"/>
  <c r="AT150" i="10"/>
  <c r="AT95" i="10"/>
  <c r="AT97" i="10"/>
  <c r="AT96" i="10"/>
  <c r="AT101" i="10"/>
  <c r="AT99" i="10"/>
  <c r="AT105" i="10"/>
  <c r="AT108" i="10"/>
  <c r="AT98" i="10"/>
  <c r="AT103" i="10"/>
  <c r="AT104" i="10"/>
  <c r="GH103" i="10"/>
  <c r="ND132" i="10"/>
  <c r="ND134" i="10"/>
  <c r="ND133" i="10"/>
  <c r="ND138" i="10"/>
  <c r="ND135" i="10"/>
  <c r="ND139" i="10"/>
  <c r="ND141" i="10"/>
  <c r="ND137" i="10"/>
  <c r="ND136" i="10"/>
  <c r="ND144" i="10"/>
  <c r="ND140" i="10"/>
  <c r="ND142" i="10"/>
  <c r="ND146" i="10"/>
  <c r="ND145" i="10"/>
  <c r="ND143" i="10"/>
  <c r="ND149" i="10"/>
  <c r="ND147" i="10"/>
  <c r="ND150" i="10"/>
  <c r="ND148" i="10"/>
  <c r="ND94" i="10"/>
  <c r="ND98" i="10"/>
  <c r="ND95" i="10"/>
  <c r="ND101" i="10"/>
  <c r="ND100" i="10"/>
  <c r="ND109" i="10"/>
  <c r="ND108" i="10"/>
  <c r="ND106" i="10"/>
  <c r="ND107" i="10"/>
  <c r="ND102" i="10"/>
  <c r="ND103" i="10"/>
  <c r="ND110" i="10"/>
  <c r="IN134" i="10"/>
  <c r="IN137" i="10"/>
  <c r="IN132" i="10"/>
  <c r="IN133" i="10"/>
  <c r="IN135" i="10"/>
  <c r="IN136" i="10"/>
  <c r="IN138" i="10"/>
  <c r="IN140" i="10"/>
  <c r="IN139" i="10"/>
  <c r="IN143" i="10"/>
  <c r="IN141" i="10"/>
  <c r="IN142" i="10"/>
  <c r="IN144" i="10"/>
  <c r="IN148" i="10"/>
  <c r="IN146" i="10"/>
  <c r="IN145" i="10"/>
  <c r="IN147" i="10"/>
  <c r="IN150" i="10"/>
  <c r="IN149" i="10"/>
  <c r="IN100" i="10"/>
  <c r="IN102" i="10"/>
  <c r="IN98" i="10"/>
  <c r="IN95" i="10"/>
  <c r="IN97" i="10"/>
  <c r="IN94" i="10"/>
  <c r="IN106" i="10"/>
  <c r="IN109" i="10"/>
  <c r="IN96" i="10"/>
  <c r="IN101" i="10"/>
  <c r="IN112" i="10"/>
  <c r="IN107" i="10"/>
  <c r="IN110" i="10"/>
  <c r="EV134" i="10"/>
  <c r="EV132" i="10"/>
  <c r="EV137" i="10"/>
  <c r="EV133" i="10"/>
  <c r="EV135" i="10"/>
  <c r="EV136" i="10"/>
  <c r="EV138" i="10"/>
  <c r="EV141" i="10"/>
  <c r="EV143" i="10"/>
  <c r="EV140" i="10"/>
  <c r="EV139" i="10"/>
  <c r="EV142" i="10"/>
  <c r="EV144" i="10"/>
  <c r="EV145" i="10"/>
  <c r="EV148" i="10"/>
  <c r="EV146" i="10"/>
  <c r="EV147" i="10"/>
  <c r="EV149" i="10"/>
  <c r="EV150" i="10"/>
  <c r="EV94" i="10"/>
  <c r="EV98" i="10"/>
  <c r="EV97" i="10"/>
  <c r="EV95" i="10"/>
  <c r="EV96" i="10"/>
  <c r="EV100" i="10"/>
  <c r="EV110" i="10"/>
  <c r="EV108" i="10"/>
  <c r="EV102" i="10"/>
  <c r="EV107" i="10"/>
  <c r="EV103" i="10"/>
  <c r="AF133" i="10"/>
  <c r="AF134" i="10"/>
  <c r="AF132" i="10"/>
  <c r="AF137" i="10"/>
  <c r="AF135" i="10"/>
  <c r="AF138" i="10"/>
  <c r="AF136" i="10"/>
  <c r="AF141" i="10"/>
  <c r="AF143" i="10"/>
  <c r="AF139" i="10"/>
  <c r="AF142" i="10"/>
  <c r="AF146" i="10"/>
  <c r="AF144" i="10"/>
  <c r="AF145" i="10"/>
  <c r="AF148" i="10"/>
  <c r="AF140" i="10"/>
  <c r="AF147" i="10"/>
  <c r="AF149" i="10"/>
  <c r="AF150" i="10"/>
  <c r="AF97" i="10"/>
  <c r="AF96" i="10"/>
  <c r="AF101" i="10"/>
  <c r="AF108" i="10"/>
  <c r="AF110" i="10"/>
  <c r="AF100" i="10"/>
  <c r="AF106" i="10"/>
  <c r="AF107" i="10"/>
  <c r="AF109" i="10"/>
  <c r="IN103" i="10"/>
  <c r="JZ132" i="10"/>
  <c r="JZ135" i="10"/>
  <c r="JZ134" i="10"/>
  <c r="JZ133" i="10"/>
  <c r="JZ138" i="10"/>
  <c r="JZ140" i="10"/>
  <c r="JZ136" i="10"/>
  <c r="JZ139" i="10"/>
  <c r="JZ141" i="10"/>
  <c r="JZ143" i="10"/>
  <c r="JZ137" i="10"/>
  <c r="JZ142" i="10"/>
  <c r="JZ144" i="10"/>
  <c r="JZ145" i="10"/>
  <c r="JZ146" i="10"/>
  <c r="JZ147" i="10"/>
  <c r="JZ150" i="10"/>
  <c r="JZ148" i="10"/>
  <c r="JZ149" i="10"/>
  <c r="JZ95" i="10"/>
  <c r="JZ97" i="10"/>
  <c r="JZ96" i="10"/>
  <c r="JZ99" i="10"/>
  <c r="JZ101" i="10"/>
  <c r="JZ102" i="10"/>
  <c r="JZ110" i="10"/>
  <c r="JZ107" i="10"/>
  <c r="JZ105" i="10"/>
  <c r="JZ103" i="10"/>
  <c r="JZ111" i="10"/>
  <c r="EL132" i="10"/>
  <c r="EL133" i="10"/>
  <c r="EL135" i="10"/>
  <c r="EL134" i="10"/>
  <c r="EL137" i="10"/>
  <c r="EL138" i="10"/>
  <c r="EL140" i="10"/>
  <c r="EL139" i="10"/>
  <c r="EL136" i="10"/>
  <c r="EL141" i="10"/>
  <c r="EL143" i="10"/>
  <c r="EL142" i="10"/>
  <c r="EL144" i="10"/>
  <c r="EL148" i="10"/>
  <c r="EL146" i="10"/>
  <c r="EL145" i="10"/>
  <c r="EL147" i="10"/>
  <c r="EL149" i="10"/>
  <c r="EL150" i="10"/>
  <c r="EL96" i="10"/>
  <c r="EL99" i="10"/>
  <c r="EL102" i="10"/>
  <c r="EL101" i="10"/>
  <c r="EL98" i="10"/>
  <c r="EL97" i="10"/>
  <c r="EL109" i="10"/>
  <c r="EL103" i="10"/>
  <c r="EL104" i="10"/>
  <c r="EL105" i="10"/>
  <c r="EL111" i="10"/>
  <c r="EL95" i="10"/>
  <c r="LV111" i="10"/>
  <c r="AT102" i="10"/>
  <c r="JN99" i="10"/>
  <c r="MR133" i="10"/>
  <c r="MR134" i="10"/>
  <c r="MR135" i="10"/>
  <c r="MR138" i="10"/>
  <c r="MR132" i="10"/>
  <c r="MR136" i="10"/>
  <c r="MR137" i="10"/>
  <c r="MR139" i="10"/>
  <c r="MR141" i="10"/>
  <c r="MR140" i="10"/>
  <c r="MR142" i="10"/>
  <c r="MR144" i="10"/>
  <c r="MR146" i="10"/>
  <c r="MR143" i="10"/>
  <c r="MR145" i="10"/>
  <c r="MR147" i="10"/>
  <c r="MR150" i="10"/>
  <c r="MR149" i="10"/>
  <c r="MR148" i="10"/>
  <c r="MR100" i="10"/>
  <c r="MR94" i="10"/>
  <c r="MR98" i="10"/>
  <c r="MR109" i="10"/>
  <c r="MR95" i="10"/>
  <c r="MR104" i="10"/>
  <c r="MR107" i="10"/>
  <c r="MR97" i="10"/>
  <c r="MR101" i="10"/>
  <c r="MR106" i="10"/>
  <c r="MR108" i="10"/>
  <c r="MR102" i="10"/>
  <c r="MR110" i="10"/>
  <c r="MR103" i="10"/>
  <c r="HD133" i="10"/>
  <c r="HD135" i="10"/>
  <c r="HD137" i="10"/>
  <c r="HD136" i="10"/>
  <c r="HD138" i="10"/>
  <c r="HD132" i="10"/>
  <c r="HD134" i="10"/>
  <c r="HD141" i="10"/>
  <c r="HD139" i="10"/>
  <c r="HD140" i="10"/>
  <c r="HD143" i="10"/>
  <c r="HD142" i="10"/>
  <c r="HD144" i="10"/>
  <c r="HD145" i="10"/>
  <c r="HD148" i="10"/>
  <c r="HD146" i="10"/>
  <c r="HD147" i="10"/>
  <c r="HD149" i="10"/>
  <c r="HD150" i="10"/>
  <c r="HD94" i="10"/>
  <c r="HD97" i="10"/>
  <c r="HD101" i="10"/>
  <c r="HD112" i="10"/>
  <c r="HD110" i="10"/>
  <c r="HD103" i="10"/>
  <c r="HD109" i="10"/>
  <c r="HD108" i="10"/>
  <c r="HD96" i="10"/>
  <c r="HD102" i="10"/>
  <c r="HD100" i="10"/>
  <c r="HD107" i="10"/>
  <c r="CN134" i="10"/>
  <c r="CN132" i="10"/>
  <c r="CN137" i="10"/>
  <c r="CN135" i="10"/>
  <c r="CN133" i="10"/>
  <c r="CN136" i="10"/>
  <c r="CN138" i="10"/>
  <c r="CN141" i="10"/>
  <c r="CN140" i="10"/>
  <c r="CN143" i="10"/>
  <c r="CN142" i="10"/>
  <c r="CN146" i="10"/>
  <c r="CN144" i="10"/>
  <c r="CN139" i="10"/>
  <c r="CN145" i="10"/>
  <c r="CN148" i="10"/>
  <c r="CN147" i="10"/>
  <c r="CN150" i="10"/>
  <c r="CN149" i="10"/>
  <c r="CN94" i="10"/>
  <c r="CN96" i="10"/>
  <c r="CN104" i="10"/>
  <c r="CN95" i="10"/>
  <c r="CN101" i="10"/>
  <c r="CN102" i="10"/>
  <c r="CN110" i="10"/>
  <c r="CN108" i="10"/>
  <c r="CN98" i="10"/>
  <c r="CN107" i="10"/>
  <c r="CN109" i="10"/>
  <c r="BD110" i="10"/>
  <c r="DL94" i="10"/>
  <c r="BP108" i="10"/>
  <c r="KJ112" i="10"/>
  <c r="EV112" i="10"/>
  <c r="DN111" i="10"/>
  <c r="KL109" i="10"/>
  <c r="JL108" i="10"/>
  <c r="GH108" i="10"/>
  <c r="DN108" i="10"/>
  <c r="EJ106" i="10"/>
  <c r="ND104" i="10"/>
  <c r="IN104" i="10"/>
  <c r="AF104" i="10"/>
  <c r="DZ98" i="10"/>
  <c r="DB98" i="10"/>
  <c r="ND97" i="10"/>
  <c r="KJ96" i="10"/>
  <c r="CZ96" i="10"/>
  <c r="EJ95" i="10"/>
  <c r="EK93" i="10"/>
  <c r="MT132" i="10"/>
  <c r="MT135" i="10"/>
  <c r="MT133" i="10"/>
  <c r="MT134" i="10"/>
  <c r="MT138" i="10"/>
  <c r="MT136" i="10"/>
  <c r="MT137" i="10"/>
  <c r="MT139" i="10"/>
  <c r="MT141" i="10"/>
  <c r="MT140" i="10"/>
  <c r="MT143" i="10"/>
  <c r="MT142" i="10"/>
  <c r="MT144" i="10"/>
  <c r="MT146" i="10"/>
  <c r="MT148" i="10"/>
  <c r="MT147" i="10"/>
  <c r="MT145" i="10"/>
  <c r="MT149" i="10"/>
  <c r="MT150" i="10"/>
  <c r="MT95" i="10"/>
  <c r="MT101" i="10"/>
  <c r="MT96" i="10"/>
  <c r="MT97" i="10"/>
  <c r="MT102" i="10"/>
  <c r="MT98" i="10"/>
  <c r="MT109" i="10"/>
  <c r="MT105" i="10"/>
  <c r="MT104" i="10"/>
  <c r="MT107" i="10"/>
  <c r="MT111" i="10"/>
  <c r="HR132" i="10"/>
  <c r="HR133" i="10"/>
  <c r="HR134" i="10"/>
  <c r="HR135" i="10"/>
  <c r="HR137" i="10"/>
  <c r="HR138" i="10"/>
  <c r="HR136" i="10"/>
  <c r="HR139" i="10"/>
  <c r="HR140" i="10"/>
  <c r="HR143" i="10"/>
  <c r="HR141" i="10"/>
  <c r="HR142" i="10"/>
  <c r="HR144" i="10"/>
  <c r="HR148" i="10"/>
  <c r="HR146" i="10"/>
  <c r="HR145" i="10"/>
  <c r="HR147" i="10"/>
  <c r="HR150" i="10"/>
  <c r="HR149" i="10"/>
  <c r="HR104" i="10"/>
  <c r="HR97" i="10"/>
  <c r="HR95" i="10"/>
  <c r="HR96" i="10"/>
  <c r="HR101" i="10"/>
  <c r="HR99" i="10"/>
  <c r="HR110" i="10"/>
  <c r="HR103" i="10"/>
  <c r="HR105" i="10"/>
  <c r="HR111" i="10"/>
  <c r="HR98" i="10"/>
  <c r="HR102" i="10"/>
  <c r="HR108" i="10"/>
  <c r="HR109" i="10"/>
  <c r="CP132" i="10"/>
  <c r="CP133" i="10"/>
  <c r="CP135" i="10"/>
  <c r="CP134" i="10"/>
  <c r="CP137" i="10"/>
  <c r="CP138" i="10"/>
  <c r="CP136" i="10"/>
  <c r="CP141" i="10"/>
  <c r="CP140" i="10"/>
  <c r="CP143" i="10"/>
  <c r="CP142" i="10"/>
  <c r="CP144" i="10"/>
  <c r="CP139" i="10"/>
  <c r="CP148" i="10"/>
  <c r="CP145" i="10"/>
  <c r="CP147" i="10"/>
  <c r="CP150" i="10"/>
  <c r="CP149" i="10"/>
  <c r="CP146" i="10"/>
  <c r="CP96" i="10"/>
  <c r="CP98" i="10"/>
  <c r="CP97" i="10"/>
  <c r="CP104" i="10"/>
  <c r="CP111" i="10"/>
  <c r="CP101" i="10"/>
  <c r="CP102" i="10"/>
  <c r="CP95" i="10"/>
  <c r="CP105" i="10"/>
  <c r="CP107" i="10"/>
  <c r="CP109" i="10"/>
  <c r="CP110" i="10"/>
  <c r="CP103" i="10"/>
  <c r="KV134" i="10"/>
  <c r="KV132" i="10"/>
  <c r="KV135" i="10"/>
  <c r="KV136" i="10"/>
  <c r="KV133" i="10"/>
  <c r="KV138" i="10"/>
  <c r="KV137" i="10"/>
  <c r="KV139" i="10"/>
  <c r="KV141" i="10"/>
  <c r="KV140" i="10"/>
  <c r="KV142" i="10"/>
  <c r="KV144" i="10"/>
  <c r="KV148" i="10"/>
  <c r="KV146" i="10"/>
  <c r="KV145" i="10"/>
  <c r="KV143" i="10"/>
  <c r="KV147" i="10"/>
  <c r="KV150" i="10"/>
  <c r="KV149" i="10"/>
  <c r="KV95" i="10"/>
  <c r="KV100" i="10"/>
  <c r="KV102" i="10"/>
  <c r="KV101" i="10"/>
  <c r="KV98" i="10"/>
  <c r="KV96" i="10"/>
  <c r="KV97" i="10"/>
  <c r="KV108" i="10"/>
  <c r="KV106" i="10"/>
  <c r="KV104" i="10"/>
  <c r="KV109" i="10"/>
  <c r="KV110" i="10"/>
  <c r="KV103" i="10"/>
  <c r="FT132" i="10"/>
  <c r="FT134" i="10"/>
  <c r="FT137" i="10"/>
  <c r="FT133" i="10"/>
  <c r="FT136" i="10"/>
  <c r="FT138" i="10"/>
  <c r="FT135" i="10"/>
  <c r="FT141" i="10"/>
  <c r="FT139" i="10"/>
  <c r="FT143" i="10"/>
  <c r="FT142" i="10"/>
  <c r="FT144" i="10"/>
  <c r="FT140" i="10"/>
  <c r="FT148" i="10"/>
  <c r="FT146" i="10"/>
  <c r="FT145" i="10"/>
  <c r="FT147" i="10"/>
  <c r="FT149" i="10"/>
  <c r="FT150" i="10"/>
  <c r="FT95" i="10"/>
  <c r="FT100" i="10"/>
  <c r="FT94" i="10"/>
  <c r="FT102" i="10"/>
  <c r="FT101" i="10"/>
  <c r="FT98" i="10"/>
  <c r="FT107" i="10"/>
  <c r="FT103" i="10"/>
  <c r="FT104" i="10"/>
  <c r="FT106" i="10"/>
  <c r="FT97" i="10"/>
  <c r="FT96" i="10"/>
  <c r="JX106" i="10"/>
  <c r="HD98" i="10"/>
  <c r="IY93" i="10"/>
  <c r="T112" i="10"/>
  <c r="JB111" i="10"/>
  <c r="EL110" i="10"/>
  <c r="T109" i="10"/>
  <c r="MT108" i="10"/>
  <c r="JZ108" i="10"/>
  <c r="MH107" i="10"/>
  <c r="CZ98" i="10"/>
  <c r="AH104" i="10"/>
  <c r="IG93" i="10"/>
  <c r="LJ132" i="10"/>
  <c r="LJ135" i="10"/>
  <c r="LJ133" i="10"/>
  <c r="LJ134" i="10"/>
  <c r="LJ138" i="10"/>
  <c r="LJ136" i="10"/>
  <c r="LJ139" i="10"/>
  <c r="LJ137" i="10"/>
  <c r="LJ141" i="10"/>
  <c r="LJ143" i="10"/>
  <c r="LJ142" i="10"/>
  <c r="LJ144" i="10"/>
  <c r="LJ140" i="10"/>
  <c r="LJ145" i="10"/>
  <c r="LJ146" i="10"/>
  <c r="LJ147" i="10"/>
  <c r="LJ148" i="10"/>
  <c r="LJ150" i="10"/>
  <c r="LJ149" i="10"/>
  <c r="LJ99" i="10"/>
  <c r="LJ98" i="10"/>
  <c r="LJ95" i="10"/>
  <c r="LJ97" i="10"/>
  <c r="LJ111" i="10"/>
  <c r="LJ96" i="10"/>
  <c r="LJ108" i="10"/>
  <c r="LJ101" i="10"/>
  <c r="LJ109" i="10"/>
  <c r="LJ110" i="10"/>
  <c r="IP132" i="10"/>
  <c r="IP133" i="10"/>
  <c r="IP135" i="10"/>
  <c r="IP137" i="10"/>
  <c r="IP134" i="10"/>
  <c r="IP136" i="10"/>
  <c r="IP138" i="10"/>
  <c r="IP140" i="10"/>
  <c r="IP139" i="10"/>
  <c r="IP143" i="10"/>
  <c r="IP141" i="10"/>
  <c r="IP144" i="10"/>
  <c r="IP142" i="10"/>
  <c r="IP148" i="10"/>
  <c r="IP146" i="10"/>
  <c r="IP145" i="10"/>
  <c r="IP150" i="10"/>
  <c r="IP147" i="10"/>
  <c r="IP149" i="10"/>
  <c r="IP95" i="10"/>
  <c r="IP103" i="10"/>
  <c r="IP101" i="10"/>
  <c r="IP102" i="10"/>
  <c r="IP99" i="10"/>
  <c r="IP97" i="10"/>
  <c r="IP111" i="10"/>
  <c r="IP108" i="10"/>
  <c r="IP109" i="10"/>
  <c r="IP96" i="10"/>
  <c r="IP98" i="10"/>
  <c r="IP107" i="10"/>
  <c r="IP110" i="10"/>
  <c r="IP105" i="10"/>
  <c r="EX132" i="10"/>
  <c r="EX133" i="10"/>
  <c r="EX135" i="10"/>
  <c r="EX134" i="10"/>
  <c r="EX137" i="10"/>
  <c r="EX136" i="10"/>
  <c r="EX138" i="10"/>
  <c r="EX139" i="10"/>
  <c r="EX140" i="10"/>
  <c r="EX143" i="10"/>
  <c r="EX141" i="10"/>
  <c r="EX144" i="10"/>
  <c r="EX142" i="10"/>
  <c r="EX148" i="10"/>
  <c r="EX146" i="10"/>
  <c r="EX145" i="10"/>
  <c r="EX147" i="10"/>
  <c r="EX149" i="10"/>
  <c r="EX150" i="10"/>
  <c r="EX95" i="10"/>
  <c r="EX96" i="10"/>
  <c r="EX98" i="10"/>
  <c r="EX101" i="10"/>
  <c r="EX97" i="10"/>
  <c r="EX103" i="10"/>
  <c r="EX109" i="10"/>
  <c r="EX105" i="10"/>
  <c r="EX110" i="10"/>
  <c r="EX111" i="10"/>
  <c r="EX108" i="10"/>
  <c r="EX99" i="10"/>
  <c r="CD132" i="10"/>
  <c r="CD133" i="10"/>
  <c r="CD135" i="10"/>
  <c r="CD137" i="10"/>
  <c r="CD134" i="10"/>
  <c r="CD138" i="10"/>
  <c r="CD136" i="10"/>
  <c r="CD141" i="10"/>
  <c r="CD139" i="10"/>
  <c r="CD140" i="10"/>
  <c r="CD143" i="10"/>
  <c r="CD142" i="10"/>
  <c r="CD144" i="10"/>
  <c r="CD145" i="10"/>
  <c r="CD146" i="10"/>
  <c r="CD148" i="10"/>
  <c r="CD147" i="10"/>
  <c r="CD150" i="10"/>
  <c r="CD149" i="10"/>
  <c r="CD96" i="10"/>
  <c r="CD101" i="10"/>
  <c r="CD103" i="10"/>
  <c r="CD99" i="10"/>
  <c r="CD98" i="10"/>
  <c r="CD97" i="10"/>
  <c r="CD111" i="10"/>
  <c r="CD107" i="10"/>
  <c r="CD108" i="10"/>
  <c r="CD109" i="10"/>
  <c r="CD95" i="10"/>
  <c r="CD110" i="10"/>
  <c r="V132" i="10"/>
  <c r="V133" i="10"/>
  <c r="V135" i="10"/>
  <c r="V136" i="10"/>
  <c r="V137" i="10"/>
  <c r="V138" i="10"/>
  <c r="V134" i="10"/>
  <c r="V141" i="10"/>
  <c r="V139" i="10"/>
  <c r="V143" i="10"/>
  <c r="V140" i="10"/>
  <c r="V144" i="10"/>
  <c r="V148" i="10"/>
  <c r="V146" i="10"/>
  <c r="V145" i="10"/>
  <c r="V142" i="10"/>
  <c r="V149" i="10"/>
  <c r="V150" i="10"/>
  <c r="V147" i="10"/>
  <c r="V96" i="10"/>
  <c r="V95" i="10"/>
  <c r="V99" i="10"/>
  <c r="V102" i="10"/>
  <c r="V97" i="10"/>
  <c r="V111" i="10"/>
  <c r="V105" i="10"/>
  <c r="V110" i="10"/>
  <c r="EL107" i="10"/>
  <c r="MF134" i="10"/>
  <c r="MF132" i="10"/>
  <c r="MF133" i="10"/>
  <c r="MF135" i="10"/>
  <c r="MF136" i="10"/>
  <c r="MF138" i="10"/>
  <c r="MF137" i="10"/>
  <c r="MF139" i="10"/>
  <c r="MF141" i="10"/>
  <c r="MF140" i="10"/>
  <c r="MF144" i="10"/>
  <c r="MF145" i="10"/>
  <c r="MF146" i="10"/>
  <c r="MF143" i="10"/>
  <c r="MF142" i="10"/>
  <c r="MF149" i="10"/>
  <c r="MF147" i="10"/>
  <c r="MF150" i="10"/>
  <c r="MF148" i="10"/>
  <c r="MF101" i="10"/>
  <c r="MF95" i="10"/>
  <c r="MF96" i="10"/>
  <c r="MF97" i="10"/>
  <c r="MF100" i="10"/>
  <c r="MF98" i="10"/>
  <c r="MF103" i="10"/>
  <c r="MF112" i="10"/>
  <c r="MF109" i="10"/>
  <c r="MF94" i="10"/>
  <c r="MF107" i="10"/>
  <c r="MF104" i="10"/>
  <c r="IZ132" i="10"/>
  <c r="IZ133" i="10"/>
  <c r="IZ134" i="10"/>
  <c r="IZ135" i="10"/>
  <c r="IZ137" i="10"/>
  <c r="IZ136" i="10"/>
  <c r="IZ138" i="10"/>
  <c r="IZ140" i="10"/>
  <c r="IZ139" i="10"/>
  <c r="IZ143" i="10"/>
  <c r="IZ141" i="10"/>
  <c r="IZ142" i="10"/>
  <c r="IZ144" i="10"/>
  <c r="IZ145" i="10"/>
  <c r="IZ148" i="10"/>
  <c r="IZ146" i="10"/>
  <c r="IZ147" i="10"/>
  <c r="IZ149" i="10"/>
  <c r="IZ150" i="10"/>
  <c r="IZ94" i="10"/>
  <c r="IZ98" i="10"/>
  <c r="IZ97" i="10"/>
  <c r="IZ95" i="10"/>
  <c r="IZ96" i="10"/>
  <c r="IZ101" i="10"/>
  <c r="IZ103" i="10"/>
  <c r="IZ109" i="10"/>
  <c r="IZ112" i="10"/>
  <c r="IZ100" i="10"/>
  <c r="IZ102" i="10"/>
  <c r="IZ104" i="10"/>
  <c r="IZ107" i="10"/>
  <c r="IZ110" i="10"/>
  <c r="DL133" i="10"/>
  <c r="DL134" i="10"/>
  <c r="DL137" i="10"/>
  <c r="DL132" i="10"/>
  <c r="DL135" i="10"/>
  <c r="DL136" i="10"/>
  <c r="DL138" i="10"/>
  <c r="DL141" i="10"/>
  <c r="DL140" i="10"/>
  <c r="DL143" i="10"/>
  <c r="DL139" i="10"/>
  <c r="DL142" i="10"/>
  <c r="DL146" i="10"/>
  <c r="DL144" i="10"/>
  <c r="DL145" i="10"/>
  <c r="DL148" i="10"/>
  <c r="DL147" i="10"/>
  <c r="DL150" i="10"/>
  <c r="DL149" i="10"/>
  <c r="DL95" i="10"/>
  <c r="DL103" i="10"/>
  <c r="DL100" i="10"/>
  <c r="DL96" i="10"/>
  <c r="DL102" i="10"/>
  <c r="DL109" i="10"/>
  <c r="DL98" i="10"/>
  <c r="DL106" i="10"/>
  <c r="DL112" i="10"/>
  <c r="V109" i="10"/>
  <c r="GR104" i="10"/>
  <c r="DZ104" i="10"/>
  <c r="AF102" i="10"/>
  <c r="GR101" i="10"/>
  <c r="I132" i="10"/>
  <c r="I133" i="10"/>
  <c r="I135" i="10"/>
  <c r="I134" i="10"/>
  <c r="I137" i="10"/>
  <c r="I136" i="10"/>
  <c r="I140" i="10"/>
  <c r="I138" i="10"/>
  <c r="I141" i="10"/>
  <c r="I143" i="10"/>
  <c r="I142" i="10"/>
  <c r="I146" i="10"/>
  <c r="I139" i="10"/>
  <c r="I144" i="10"/>
  <c r="I148" i="10"/>
  <c r="I145" i="10"/>
  <c r="I147" i="10"/>
  <c r="I150" i="10"/>
  <c r="I149" i="10"/>
  <c r="H104" i="10"/>
  <c r="H134" i="10"/>
  <c r="H132" i="10"/>
  <c r="H133" i="10"/>
  <c r="H135" i="10"/>
  <c r="H137" i="10"/>
  <c r="H136" i="10"/>
  <c r="H138" i="10"/>
  <c r="H141" i="10"/>
  <c r="H139" i="10"/>
  <c r="H143" i="10"/>
  <c r="H140" i="10"/>
  <c r="H142" i="10"/>
  <c r="H146" i="10"/>
  <c r="H144" i="10"/>
  <c r="H145" i="10"/>
  <c r="H148" i="10"/>
  <c r="H147" i="10"/>
  <c r="H149" i="10"/>
  <c r="H150" i="10"/>
  <c r="G133" i="10"/>
  <c r="G134" i="10"/>
  <c r="G132" i="10"/>
  <c r="G136" i="10"/>
  <c r="G138" i="10"/>
  <c r="G135" i="10"/>
  <c r="G137" i="10"/>
  <c r="G141" i="10"/>
  <c r="G139" i="10"/>
  <c r="G140" i="10"/>
  <c r="G142" i="10"/>
  <c r="G146" i="10"/>
  <c r="G144" i="10"/>
  <c r="G145" i="10"/>
  <c r="G147" i="10"/>
  <c r="G148" i="10"/>
  <c r="G143" i="10"/>
  <c r="G149" i="10"/>
  <c r="G150" i="10"/>
  <c r="FH112" i="10"/>
  <c r="GH111" i="10"/>
  <c r="JX110" i="10"/>
  <c r="KJ109" i="10"/>
  <c r="GT108" i="10"/>
  <c r="GF108" i="10"/>
  <c r="DZ108" i="10"/>
  <c r="DL108" i="10"/>
  <c r="V108" i="10"/>
  <c r="DZ107" i="10"/>
  <c r="AT107" i="10"/>
  <c r="LJ105" i="10"/>
  <c r="DN105" i="10"/>
  <c r="MT103" i="10"/>
  <c r="ID98" i="10"/>
  <c r="ID97" i="10"/>
  <c r="DL97" i="10"/>
  <c r="MR96" i="10"/>
  <c r="GR95" i="10"/>
  <c r="KV94" i="10"/>
  <c r="NC93" i="10"/>
  <c r="GO93" i="10"/>
  <c r="Y93" i="10"/>
  <c r="Y100" i="10"/>
  <c r="MS132" i="10"/>
  <c r="MS133" i="10"/>
  <c r="MS134" i="10"/>
  <c r="MS135" i="10"/>
  <c r="MS138" i="10"/>
  <c r="MS136" i="10"/>
  <c r="MS137" i="10"/>
  <c r="MS139" i="10"/>
  <c r="MS141" i="10"/>
  <c r="MS140" i="10"/>
  <c r="MS142" i="10"/>
  <c r="MS144" i="10"/>
  <c r="MS146" i="10"/>
  <c r="MS143" i="10"/>
  <c r="MS148" i="10"/>
  <c r="MS147" i="10"/>
  <c r="MS145" i="10"/>
  <c r="MS150" i="10"/>
  <c r="MS149" i="10"/>
  <c r="MS95" i="10"/>
  <c r="MS96" i="10"/>
  <c r="MS97" i="10"/>
  <c r="MS100" i="10"/>
  <c r="MS103" i="10"/>
  <c r="MS94" i="10"/>
  <c r="MG132" i="10"/>
  <c r="MG133" i="10"/>
  <c r="MG134" i="10"/>
  <c r="MG135" i="10"/>
  <c r="MG136" i="10"/>
  <c r="MG138" i="10"/>
  <c r="MG137" i="10"/>
  <c r="MG141" i="10"/>
  <c r="MG140" i="10"/>
  <c r="MG144" i="10"/>
  <c r="MG139" i="10"/>
  <c r="MG145" i="10"/>
  <c r="MG146" i="10"/>
  <c r="MG143" i="10"/>
  <c r="MG142" i="10"/>
  <c r="MG148" i="10"/>
  <c r="MG147" i="10"/>
  <c r="MG149" i="10"/>
  <c r="MG150" i="10"/>
  <c r="MG95" i="10"/>
  <c r="MG101" i="10"/>
  <c r="MG96" i="10"/>
  <c r="MG97" i="10"/>
  <c r="LU132" i="10"/>
  <c r="LU133" i="10"/>
  <c r="LU135" i="10"/>
  <c r="LU134" i="10"/>
  <c r="LU138" i="10"/>
  <c r="LU136" i="10"/>
  <c r="LU137" i="10"/>
  <c r="LU140" i="10"/>
  <c r="LU141" i="10"/>
  <c r="LU139" i="10"/>
  <c r="LU144" i="10"/>
  <c r="LU142" i="10"/>
  <c r="LU143" i="10"/>
  <c r="LU146" i="10"/>
  <c r="LU145" i="10"/>
  <c r="LU148" i="10"/>
  <c r="LU150" i="10"/>
  <c r="LU147" i="10"/>
  <c r="LU149" i="10"/>
  <c r="LU95" i="10"/>
  <c r="LU104" i="10"/>
  <c r="LU101" i="10"/>
  <c r="LU94" i="10"/>
  <c r="LU96" i="10"/>
  <c r="LU97" i="10"/>
  <c r="LI132" i="10"/>
  <c r="LI133" i="10"/>
  <c r="LI135" i="10"/>
  <c r="LI134" i="10"/>
  <c r="LI136" i="10"/>
  <c r="LI140" i="10"/>
  <c r="LI138" i="10"/>
  <c r="LI137" i="10"/>
  <c r="LI141" i="10"/>
  <c r="LI139" i="10"/>
  <c r="LI142" i="10"/>
  <c r="LI144" i="10"/>
  <c r="LI145" i="10"/>
  <c r="LI146" i="10"/>
  <c r="LI147" i="10"/>
  <c r="LI148" i="10"/>
  <c r="LI143" i="10"/>
  <c r="LI149" i="10"/>
  <c r="LI150" i="10"/>
  <c r="LI95" i="10"/>
  <c r="LI102" i="10"/>
  <c r="LI99" i="10"/>
  <c r="LI98" i="10"/>
  <c r="LI101" i="10"/>
  <c r="KW132" i="10"/>
  <c r="KW133" i="10"/>
  <c r="KW135" i="10"/>
  <c r="KW134" i="10"/>
  <c r="KW136" i="10"/>
  <c r="KW140" i="10"/>
  <c r="KW138" i="10"/>
  <c r="KW139" i="10"/>
  <c r="KW137" i="10"/>
  <c r="KW141" i="10"/>
  <c r="KW142" i="10"/>
  <c r="KW144" i="10"/>
  <c r="KW146" i="10"/>
  <c r="KW145" i="10"/>
  <c r="KW143" i="10"/>
  <c r="KW147" i="10"/>
  <c r="KW148" i="10"/>
  <c r="KW149" i="10"/>
  <c r="KW150" i="10"/>
  <c r="KW100" i="10"/>
  <c r="KW99" i="10"/>
  <c r="KW102" i="10"/>
  <c r="KW98" i="10"/>
  <c r="KK132" i="10"/>
  <c r="KK133" i="10"/>
  <c r="KK135" i="10"/>
  <c r="KK134" i="10"/>
  <c r="KK137" i="10"/>
  <c r="KK136" i="10"/>
  <c r="KK140" i="10"/>
  <c r="KK138" i="10"/>
  <c r="KK139" i="10"/>
  <c r="KK141" i="10"/>
  <c r="KK142" i="10"/>
  <c r="KK144" i="10"/>
  <c r="KK146" i="10"/>
  <c r="KK143" i="10"/>
  <c r="KK147" i="10"/>
  <c r="KK148" i="10"/>
  <c r="KK150" i="10"/>
  <c r="KK149" i="10"/>
  <c r="KK145" i="10"/>
  <c r="KK95" i="10"/>
  <c r="KK96" i="10"/>
  <c r="KK103" i="10"/>
  <c r="KK94" i="10"/>
  <c r="KK99" i="10"/>
  <c r="KK101" i="10"/>
  <c r="KK102" i="10"/>
  <c r="JY132" i="10"/>
  <c r="JY133" i="10"/>
  <c r="JY135" i="10"/>
  <c r="JY134" i="10"/>
  <c r="JY137" i="10"/>
  <c r="JY136" i="10"/>
  <c r="JY140" i="10"/>
  <c r="JY138" i="10"/>
  <c r="JY139" i="10"/>
  <c r="JY141" i="10"/>
  <c r="JY142" i="10"/>
  <c r="JY144" i="10"/>
  <c r="JY143" i="10"/>
  <c r="JY145" i="10"/>
  <c r="JY146" i="10"/>
  <c r="JY147" i="10"/>
  <c r="JY150" i="10"/>
  <c r="JY148" i="10"/>
  <c r="JY149" i="10"/>
  <c r="JY94" i="10"/>
  <c r="JY95" i="10"/>
  <c r="JY97" i="10"/>
  <c r="JY96" i="10"/>
  <c r="JM132" i="10"/>
  <c r="JM133" i="10"/>
  <c r="JM135" i="10"/>
  <c r="JM134" i="10"/>
  <c r="JM137" i="10"/>
  <c r="JM136" i="10"/>
  <c r="JM140" i="10"/>
  <c r="JM138" i="10"/>
  <c r="JM139" i="10"/>
  <c r="JM143" i="10"/>
  <c r="JM141" i="10"/>
  <c r="JM142" i="10"/>
  <c r="JM144" i="10"/>
  <c r="JM148" i="10"/>
  <c r="JM146" i="10"/>
  <c r="JM145" i="10"/>
  <c r="JM147" i="10"/>
  <c r="JM149" i="10"/>
  <c r="JM150" i="10"/>
  <c r="JM94" i="10"/>
  <c r="JM98" i="10"/>
  <c r="JM95" i="10"/>
  <c r="JM97" i="10"/>
  <c r="JM96" i="10"/>
  <c r="JM101" i="10"/>
  <c r="JA132" i="10"/>
  <c r="JA133" i="10"/>
  <c r="JA135" i="10"/>
  <c r="JA137" i="10"/>
  <c r="JA136" i="10"/>
  <c r="JA140" i="10"/>
  <c r="JA138" i="10"/>
  <c r="JA134" i="10"/>
  <c r="JA139" i="10"/>
  <c r="JA143" i="10"/>
  <c r="JA141" i="10"/>
  <c r="JA142" i="10"/>
  <c r="JA144" i="10"/>
  <c r="JA145" i="10"/>
  <c r="JA148" i="10"/>
  <c r="JA146" i="10"/>
  <c r="JA147" i="10"/>
  <c r="JA150" i="10"/>
  <c r="JA149" i="10"/>
  <c r="JA94" i="10"/>
  <c r="JA98" i="10"/>
  <c r="JA97" i="10"/>
  <c r="JA96" i="10"/>
  <c r="IO132" i="10"/>
  <c r="IO133" i="10"/>
  <c r="IO135" i="10"/>
  <c r="IO137" i="10"/>
  <c r="IO134" i="10"/>
  <c r="IO136" i="10"/>
  <c r="IO140" i="10"/>
  <c r="IO138" i="10"/>
  <c r="IO139" i="10"/>
  <c r="IO143" i="10"/>
  <c r="IO141" i="10"/>
  <c r="IO142" i="10"/>
  <c r="IO144" i="10"/>
  <c r="IO148" i="10"/>
  <c r="IO146" i="10"/>
  <c r="IO145" i="10"/>
  <c r="IO147" i="10"/>
  <c r="IO150" i="10"/>
  <c r="IO149" i="10"/>
  <c r="IO96" i="10"/>
  <c r="IO101" i="10"/>
  <c r="IO100" i="10"/>
  <c r="IO99" i="10"/>
  <c r="IC132" i="10"/>
  <c r="IC133" i="10"/>
  <c r="IC135" i="10"/>
  <c r="IC137" i="10"/>
  <c r="IC134" i="10"/>
  <c r="IC136" i="10"/>
  <c r="IC140" i="10"/>
  <c r="IC138" i="10"/>
  <c r="IC143" i="10"/>
  <c r="IC141" i="10"/>
  <c r="IC142" i="10"/>
  <c r="IC139" i="10"/>
  <c r="IC144" i="10"/>
  <c r="IC145" i="10"/>
  <c r="IC148" i="10"/>
  <c r="IC146" i="10"/>
  <c r="IC147" i="10"/>
  <c r="IC150" i="10"/>
  <c r="IC149" i="10"/>
  <c r="IC95" i="10"/>
  <c r="IC96" i="10"/>
  <c r="IC101" i="10"/>
  <c r="IC103" i="10"/>
  <c r="IC100" i="10"/>
  <c r="IC102" i="10"/>
  <c r="IC98" i="10"/>
  <c r="HQ132" i="10"/>
  <c r="HQ133" i="10"/>
  <c r="HQ135" i="10"/>
  <c r="HQ137" i="10"/>
  <c r="HQ134" i="10"/>
  <c r="HQ136" i="10"/>
  <c r="HQ140" i="10"/>
  <c r="HQ138" i="10"/>
  <c r="HQ139" i="10"/>
  <c r="HQ143" i="10"/>
  <c r="HQ141" i="10"/>
  <c r="HQ142" i="10"/>
  <c r="HQ144" i="10"/>
  <c r="HQ148" i="10"/>
  <c r="HQ146" i="10"/>
  <c r="HQ145" i="10"/>
  <c r="HQ147" i="10"/>
  <c r="HQ149" i="10"/>
  <c r="HQ150" i="10"/>
  <c r="HQ95" i="10"/>
  <c r="HQ94" i="10"/>
  <c r="HQ97" i="10"/>
  <c r="HQ96" i="10"/>
  <c r="HQ100" i="10"/>
  <c r="HQ102" i="10"/>
  <c r="HE132" i="10"/>
  <c r="HE133" i="10"/>
  <c r="HE134" i="10"/>
  <c r="HE135" i="10"/>
  <c r="HE137" i="10"/>
  <c r="HE136" i="10"/>
  <c r="HE140" i="10"/>
  <c r="HE138" i="10"/>
  <c r="HE141" i="10"/>
  <c r="HE139" i="10"/>
  <c r="HE143" i="10"/>
  <c r="HE142" i="10"/>
  <c r="HE144" i="10"/>
  <c r="HE145" i="10"/>
  <c r="HE148" i="10"/>
  <c r="HE146" i="10"/>
  <c r="HE147" i="10"/>
  <c r="HE149" i="10"/>
  <c r="HE150" i="10"/>
  <c r="HE98" i="10"/>
  <c r="HE104" i="10"/>
  <c r="HE94" i="10"/>
  <c r="HE97" i="10"/>
  <c r="GS132" i="10"/>
  <c r="GS133" i="10"/>
  <c r="GS135" i="10"/>
  <c r="GS134" i="10"/>
  <c r="GS137" i="10"/>
  <c r="GS136" i="10"/>
  <c r="GS140" i="10"/>
  <c r="GS138" i="10"/>
  <c r="GS141" i="10"/>
  <c r="GS139" i="10"/>
  <c r="GS143" i="10"/>
  <c r="GS142" i="10"/>
  <c r="GS144" i="10"/>
  <c r="GS148" i="10"/>
  <c r="GS146" i="10"/>
  <c r="GS145" i="10"/>
  <c r="GS147" i="10"/>
  <c r="GS150" i="10"/>
  <c r="GS149" i="10"/>
  <c r="GS94" i="10"/>
  <c r="GS98" i="10"/>
  <c r="GS95" i="10"/>
  <c r="GS101" i="10"/>
  <c r="GG132" i="10"/>
  <c r="GG133" i="10"/>
  <c r="GG135" i="10"/>
  <c r="GG134" i="10"/>
  <c r="GG137" i="10"/>
  <c r="GG136" i="10"/>
  <c r="GG140" i="10"/>
  <c r="GG138" i="10"/>
  <c r="GG141" i="10"/>
  <c r="GG143" i="10"/>
  <c r="GG139" i="10"/>
  <c r="GG142" i="10"/>
  <c r="GG144" i="10"/>
  <c r="GG145" i="10"/>
  <c r="GG148" i="10"/>
  <c r="GG146" i="10"/>
  <c r="GG147" i="10"/>
  <c r="GG149" i="10"/>
  <c r="GG150" i="10"/>
  <c r="GG96" i="10"/>
  <c r="GG100" i="10"/>
  <c r="GG103" i="10"/>
  <c r="GG99" i="10"/>
  <c r="GG98" i="10"/>
  <c r="GG97" i="10"/>
  <c r="FU132" i="10"/>
  <c r="FU133" i="10"/>
  <c r="FU135" i="10"/>
  <c r="FU134" i="10"/>
  <c r="FU137" i="10"/>
  <c r="FU136" i="10"/>
  <c r="FU140" i="10"/>
  <c r="FU138" i="10"/>
  <c r="FU141" i="10"/>
  <c r="FU139" i="10"/>
  <c r="FU143" i="10"/>
  <c r="FU142" i="10"/>
  <c r="FU144" i="10"/>
  <c r="FU148" i="10"/>
  <c r="FU146" i="10"/>
  <c r="FU145" i="10"/>
  <c r="FU147" i="10"/>
  <c r="FU150" i="10"/>
  <c r="FU149" i="10"/>
  <c r="FU95" i="10"/>
  <c r="FU103" i="10"/>
  <c r="FU100" i="10"/>
  <c r="FU94" i="10"/>
  <c r="FU99" i="10"/>
  <c r="FI132" i="10"/>
  <c r="FI133" i="10"/>
  <c r="FI135" i="10"/>
  <c r="FI134" i="10"/>
  <c r="FI137" i="10"/>
  <c r="FI136" i="10"/>
  <c r="FI140" i="10"/>
  <c r="FI138" i="10"/>
  <c r="FI141" i="10"/>
  <c r="FI139" i="10"/>
  <c r="FI143" i="10"/>
  <c r="FI142" i="10"/>
  <c r="FI144" i="10"/>
  <c r="FI148" i="10"/>
  <c r="FI145" i="10"/>
  <c r="FI146" i="10"/>
  <c r="FI147" i="10"/>
  <c r="FI150" i="10"/>
  <c r="FI149" i="10"/>
  <c r="FI96" i="10"/>
  <c r="FI97" i="10"/>
  <c r="FI95" i="10"/>
  <c r="FI94" i="10"/>
  <c r="EW132" i="10"/>
  <c r="EW133" i="10"/>
  <c r="EW135" i="10"/>
  <c r="EW134" i="10"/>
  <c r="EW137" i="10"/>
  <c r="EW136" i="10"/>
  <c r="EW140" i="10"/>
  <c r="EW138" i="10"/>
  <c r="EW141" i="10"/>
  <c r="EW143" i="10"/>
  <c r="EW139" i="10"/>
  <c r="EW142" i="10"/>
  <c r="EW144" i="10"/>
  <c r="EW148" i="10"/>
  <c r="EW146" i="10"/>
  <c r="EW147" i="10"/>
  <c r="EW145" i="10"/>
  <c r="EW149" i="10"/>
  <c r="EW150" i="10"/>
  <c r="EW94" i="10"/>
  <c r="EW101" i="10"/>
  <c r="EW97" i="10"/>
  <c r="EW104" i="10"/>
  <c r="EW95" i="10"/>
  <c r="EW96" i="10"/>
  <c r="EK132" i="10"/>
  <c r="EK133" i="10"/>
  <c r="EK135" i="10"/>
  <c r="EK134" i="10"/>
  <c r="EK137" i="10"/>
  <c r="EK136" i="10"/>
  <c r="EK140" i="10"/>
  <c r="EK138" i="10"/>
  <c r="EK141" i="10"/>
  <c r="EK139" i="10"/>
  <c r="EK143" i="10"/>
  <c r="EK142" i="10"/>
  <c r="EK144" i="10"/>
  <c r="EK148" i="10"/>
  <c r="EK146" i="10"/>
  <c r="EK145" i="10"/>
  <c r="EK147" i="10"/>
  <c r="EK150" i="10"/>
  <c r="EK149" i="10"/>
  <c r="EK95" i="10"/>
  <c r="EK96" i="10"/>
  <c r="EK101" i="10"/>
  <c r="EK98" i="10"/>
  <c r="EK94" i="10"/>
  <c r="EK97" i="10"/>
  <c r="DY132" i="10"/>
  <c r="DY133" i="10"/>
  <c r="DY135" i="10"/>
  <c r="DY134" i="10"/>
  <c r="DY137" i="10"/>
  <c r="DY136" i="10"/>
  <c r="DY140" i="10"/>
  <c r="DY138" i="10"/>
  <c r="DY141" i="10"/>
  <c r="DY139" i="10"/>
  <c r="DY143" i="10"/>
  <c r="DY142" i="10"/>
  <c r="DY144" i="10"/>
  <c r="DY145" i="10"/>
  <c r="DY148" i="10"/>
  <c r="DY146" i="10"/>
  <c r="DY147" i="10"/>
  <c r="DY149" i="10"/>
  <c r="DY150" i="10"/>
  <c r="DY96" i="10"/>
  <c r="DY103" i="10"/>
  <c r="DY99" i="10"/>
  <c r="DY100" i="10"/>
  <c r="DY101" i="10"/>
  <c r="DM132" i="10"/>
  <c r="DM133" i="10"/>
  <c r="DM135" i="10"/>
  <c r="DM134" i="10"/>
  <c r="DM137" i="10"/>
  <c r="DM136" i="10"/>
  <c r="DM140" i="10"/>
  <c r="DM138" i="10"/>
  <c r="DM139" i="10"/>
  <c r="DM141" i="10"/>
  <c r="DM143" i="10"/>
  <c r="DM142" i="10"/>
  <c r="DM144" i="10"/>
  <c r="DM148" i="10"/>
  <c r="DM146" i="10"/>
  <c r="DM147" i="10"/>
  <c r="DM150" i="10"/>
  <c r="DM149" i="10"/>
  <c r="DM145" i="10"/>
  <c r="DM95" i="10"/>
  <c r="DM94" i="10"/>
  <c r="DM96" i="10"/>
  <c r="DM101" i="10"/>
  <c r="DM97" i="10"/>
  <c r="DM98" i="10"/>
  <c r="DA132" i="10"/>
  <c r="DA133" i="10"/>
  <c r="DA135" i="10"/>
  <c r="DA137" i="10"/>
  <c r="DA136" i="10"/>
  <c r="DA140" i="10"/>
  <c r="DA138" i="10"/>
  <c r="DA134" i="10"/>
  <c r="DA141" i="10"/>
  <c r="DA139" i="10"/>
  <c r="DA143" i="10"/>
  <c r="DA142" i="10"/>
  <c r="DA144" i="10"/>
  <c r="DA148" i="10"/>
  <c r="DA145" i="10"/>
  <c r="DA146" i="10"/>
  <c r="DA147" i="10"/>
  <c r="DA150" i="10"/>
  <c r="DA149" i="10"/>
  <c r="DA94" i="10"/>
  <c r="DA95" i="10"/>
  <c r="DA96" i="10"/>
  <c r="DA102" i="10"/>
  <c r="CO132" i="10"/>
  <c r="CO133" i="10"/>
  <c r="CO135" i="10"/>
  <c r="CO134" i="10"/>
  <c r="CO137" i="10"/>
  <c r="CO136" i="10"/>
  <c r="CO140" i="10"/>
  <c r="CO138" i="10"/>
  <c r="CO141" i="10"/>
  <c r="CO143" i="10"/>
  <c r="CO142" i="10"/>
  <c r="CO144" i="10"/>
  <c r="CO139" i="10"/>
  <c r="CO148" i="10"/>
  <c r="CO145" i="10"/>
  <c r="CO147" i="10"/>
  <c r="CO149" i="10"/>
  <c r="CO150" i="10"/>
  <c r="CO146" i="10"/>
  <c r="CO98" i="10"/>
  <c r="CO96" i="10"/>
  <c r="CO97" i="10"/>
  <c r="CO100" i="10"/>
  <c r="CO103" i="10"/>
  <c r="CC132" i="10"/>
  <c r="CC133" i="10"/>
  <c r="CC135" i="10"/>
  <c r="CC134" i="10"/>
  <c r="CC137" i="10"/>
  <c r="CC136" i="10"/>
  <c r="CC140" i="10"/>
  <c r="CC138" i="10"/>
  <c r="CC141" i="10"/>
  <c r="CC139" i="10"/>
  <c r="CC143" i="10"/>
  <c r="CC142" i="10"/>
  <c r="CC146" i="10"/>
  <c r="CC144" i="10"/>
  <c r="CC145" i="10"/>
  <c r="CC148" i="10"/>
  <c r="CC147" i="10"/>
  <c r="CC150" i="10"/>
  <c r="CC149" i="10"/>
  <c r="CC94" i="10"/>
  <c r="CC99" i="10"/>
  <c r="CC98" i="10"/>
  <c r="CC97" i="10"/>
  <c r="CC96" i="10"/>
  <c r="BQ132" i="10"/>
  <c r="BQ133" i="10"/>
  <c r="BQ135" i="10"/>
  <c r="BQ134" i="10"/>
  <c r="BQ137" i="10"/>
  <c r="BQ136" i="10"/>
  <c r="BQ140" i="10"/>
  <c r="BQ138" i="10"/>
  <c r="BQ141" i="10"/>
  <c r="BQ139" i="10"/>
  <c r="BQ143" i="10"/>
  <c r="BQ142" i="10"/>
  <c r="BQ146" i="10"/>
  <c r="BQ144" i="10"/>
  <c r="BQ148" i="10"/>
  <c r="BQ147" i="10"/>
  <c r="BQ150" i="10"/>
  <c r="BQ149" i="10"/>
  <c r="BQ145" i="10"/>
  <c r="BQ96" i="10"/>
  <c r="BQ100" i="10"/>
  <c r="BQ101" i="10"/>
  <c r="BQ94" i="10"/>
  <c r="BQ99" i="10"/>
  <c r="BQ102" i="10"/>
  <c r="BQ98" i="10"/>
  <c r="BE132" i="10"/>
  <c r="BE133" i="10"/>
  <c r="BE135" i="10"/>
  <c r="BE134" i="10"/>
  <c r="BE137" i="10"/>
  <c r="BE136" i="10"/>
  <c r="BE140" i="10"/>
  <c r="BE138" i="10"/>
  <c r="BE139" i="10"/>
  <c r="BE141" i="10"/>
  <c r="BE143" i="10"/>
  <c r="BE142" i="10"/>
  <c r="BE146" i="10"/>
  <c r="BE144" i="10"/>
  <c r="BE148" i="10"/>
  <c r="BE145" i="10"/>
  <c r="BE147" i="10"/>
  <c r="BE149" i="10"/>
  <c r="BE150" i="10"/>
  <c r="BE95" i="10"/>
  <c r="BE100" i="10"/>
  <c r="BE101" i="10"/>
  <c r="BE103" i="10"/>
  <c r="BE94" i="10"/>
  <c r="BE102" i="10"/>
  <c r="AS132" i="10"/>
  <c r="AS133" i="10"/>
  <c r="AS135" i="10"/>
  <c r="AS137" i="10"/>
  <c r="AS134" i="10"/>
  <c r="AS140" i="10"/>
  <c r="AS138" i="10"/>
  <c r="AS136" i="10"/>
  <c r="AS141" i="10"/>
  <c r="AS139" i="10"/>
  <c r="AS143" i="10"/>
  <c r="AS142" i="10"/>
  <c r="AS146" i="10"/>
  <c r="AS144" i="10"/>
  <c r="AS148" i="10"/>
  <c r="AS145" i="10"/>
  <c r="AS147" i="10"/>
  <c r="AS149" i="10"/>
  <c r="AS150" i="10"/>
  <c r="AS104" i="10"/>
  <c r="AS96" i="10"/>
  <c r="AS100" i="10"/>
  <c r="AS103" i="10"/>
  <c r="AS94" i="10"/>
  <c r="AS98" i="10"/>
  <c r="AS99" i="10"/>
  <c r="AS102" i="10"/>
  <c r="AG132" i="10"/>
  <c r="AG133" i="10"/>
  <c r="AG135" i="10"/>
  <c r="AG134" i="10"/>
  <c r="AG137" i="10"/>
  <c r="AG140" i="10"/>
  <c r="AG138" i="10"/>
  <c r="AG136" i="10"/>
  <c r="AG141" i="10"/>
  <c r="AG143" i="10"/>
  <c r="AG139" i="10"/>
  <c r="AG142" i="10"/>
  <c r="AG146" i="10"/>
  <c r="AG144" i="10"/>
  <c r="AG145" i="10"/>
  <c r="AG148" i="10"/>
  <c r="AG147" i="10"/>
  <c r="AG149" i="10"/>
  <c r="AG150" i="10"/>
  <c r="AG95" i="10"/>
  <c r="AG94" i="10"/>
  <c r="AG97" i="10"/>
  <c r="AG104" i="10"/>
  <c r="AG101" i="10"/>
  <c r="AG100" i="10"/>
  <c r="U132" i="10"/>
  <c r="U133" i="10"/>
  <c r="U135" i="10"/>
  <c r="U136" i="10"/>
  <c r="U137" i="10"/>
  <c r="U140" i="10"/>
  <c r="U138" i="10"/>
  <c r="U134" i="10"/>
  <c r="U141" i="10"/>
  <c r="U139" i="10"/>
  <c r="U143" i="10"/>
  <c r="U142" i="10"/>
  <c r="U146" i="10"/>
  <c r="U144" i="10"/>
  <c r="U148" i="10"/>
  <c r="U147" i="10"/>
  <c r="U145" i="10"/>
  <c r="U150" i="10"/>
  <c r="U149" i="10"/>
  <c r="U96" i="10"/>
  <c r="U95" i="10"/>
  <c r="U99" i="10"/>
  <c r="U98" i="10"/>
  <c r="U102" i="10"/>
  <c r="U94" i="10"/>
  <c r="U97" i="10"/>
  <c r="MQ93" i="10"/>
  <c r="ME93" i="10"/>
  <c r="KS93" i="10"/>
  <c r="BM93" i="10"/>
  <c r="F133" i="10"/>
  <c r="F132" i="10"/>
  <c r="F136" i="10"/>
  <c r="F134" i="10"/>
  <c r="F135" i="10"/>
  <c r="F137" i="10"/>
  <c r="F139" i="10"/>
  <c r="F138" i="10"/>
  <c r="F141" i="10"/>
  <c r="F140" i="10"/>
  <c r="F142" i="10"/>
  <c r="F144" i="10"/>
  <c r="F145" i="10"/>
  <c r="F147" i="10"/>
  <c r="F146" i="10"/>
  <c r="F143" i="10"/>
  <c r="F149" i="10"/>
  <c r="F150" i="10"/>
  <c r="F148" i="10"/>
  <c r="LI105" i="10"/>
  <c r="KK104" i="10"/>
  <c r="IO104" i="10"/>
  <c r="DM104" i="10"/>
  <c r="LI103" i="10"/>
  <c r="GS103" i="10"/>
  <c r="AG103" i="10"/>
  <c r="IO102" i="10"/>
  <c r="JY100" i="10"/>
  <c r="AG99" i="10"/>
  <c r="FI98" i="10"/>
  <c r="DA98" i="10"/>
  <c r="BE98" i="10"/>
  <c r="AS95" i="10"/>
  <c r="LC93" i="10"/>
  <c r="FC93" i="10"/>
  <c r="GG93" i="10"/>
  <c r="BD102" i="10"/>
  <c r="D133" i="10"/>
  <c r="D134" i="10"/>
  <c r="D132" i="10"/>
  <c r="D135" i="10"/>
  <c r="D136" i="10"/>
  <c r="D139" i="10"/>
  <c r="D140" i="10"/>
  <c r="D142" i="10"/>
  <c r="D138" i="10"/>
  <c r="D137" i="10"/>
  <c r="D145" i="10"/>
  <c r="D141" i="10"/>
  <c r="D143" i="10"/>
  <c r="D147" i="10"/>
  <c r="D146" i="10"/>
  <c r="D149" i="10"/>
  <c r="D144" i="10"/>
  <c r="D150" i="10"/>
  <c r="D148" i="10"/>
  <c r="DA106" i="10"/>
  <c r="LU105" i="10"/>
  <c r="CC105" i="10"/>
  <c r="DY104" i="10"/>
  <c r="CC104" i="10"/>
  <c r="EW102" i="10"/>
  <c r="CC102" i="10"/>
  <c r="HE101" i="10"/>
  <c r="U101" i="10"/>
  <c r="JM99" i="10"/>
  <c r="CO99" i="10"/>
  <c r="LI97" i="10"/>
  <c r="IC97" i="10"/>
  <c r="IC94" i="10"/>
  <c r="CZ103" i="10"/>
  <c r="C135" i="10"/>
  <c r="C147" i="10"/>
  <c r="C148" i="10"/>
  <c r="C134" i="10"/>
  <c r="C136" i="10"/>
  <c r="C132" i="10"/>
  <c r="C140" i="10"/>
  <c r="C144" i="10"/>
  <c r="C137" i="10"/>
  <c r="C149" i="10"/>
  <c r="C139" i="10"/>
  <c r="C141" i="10"/>
  <c r="C142" i="10"/>
  <c r="C138" i="10"/>
  <c r="C150" i="10"/>
  <c r="C143" i="10"/>
  <c r="C133" i="10"/>
  <c r="C146" i="10"/>
  <c r="C145" i="10"/>
  <c r="EC109" i="10"/>
  <c r="CC107" i="10"/>
  <c r="MS106" i="10"/>
  <c r="AS106" i="10"/>
  <c r="JM105" i="10"/>
  <c r="GS105" i="10"/>
  <c r="U105" i="10"/>
  <c r="JA104" i="10"/>
  <c r="FU104" i="10"/>
  <c r="JY103" i="10"/>
  <c r="IO103" i="10"/>
  <c r="HE103" i="10"/>
  <c r="MS101" i="10"/>
  <c r="FI101" i="10"/>
  <c r="LI100" i="10"/>
  <c r="FI100" i="10"/>
  <c r="EW99" i="10"/>
  <c r="MG98" i="10"/>
  <c r="IO98" i="10"/>
  <c r="MG94" i="10"/>
  <c r="DY94" i="10"/>
  <c r="HG93" i="10"/>
  <c r="BS93" i="10"/>
  <c r="FY93" i="10"/>
  <c r="FY97" i="10"/>
  <c r="MG105" i="10"/>
  <c r="EK105" i="10"/>
  <c r="AG105" i="10"/>
  <c r="MS104" i="10"/>
  <c r="HQ104" i="10"/>
  <c r="LU103" i="10"/>
  <c r="DA103" i="10"/>
  <c r="CC103" i="10"/>
  <c r="LU102" i="10"/>
  <c r="JA102" i="10"/>
  <c r="GG102" i="10"/>
  <c r="DY102" i="10"/>
  <c r="JY101" i="10"/>
  <c r="KK100" i="10"/>
  <c r="JA100" i="10"/>
  <c r="DA100" i="10"/>
  <c r="MG99" i="10"/>
  <c r="HQ98" i="10"/>
  <c r="BQ97" i="10"/>
  <c r="KW96" i="10"/>
  <c r="GG95" i="10"/>
  <c r="LI94" i="10"/>
  <c r="HQ93" i="10"/>
  <c r="FQ96" i="10"/>
  <c r="FQ93" i="10"/>
  <c r="JQ97" i="10"/>
  <c r="DY97" i="10"/>
  <c r="AG93" i="10"/>
  <c r="HC93" i="10"/>
  <c r="KY94" i="10"/>
  <c r="KY93" i="10"/>
  <c r="KK97" i="10"/>
  <c r="DY95" i="10"/>
  <c r="IO94" i="10"/>
  <c r="BK93" i="10"/>
  <c r="GR102" i="10"/>
  <c r="FK93" i="10"/>
  <c r="LI93" i="10"/>
  <c r="GC93" i="10"/>
  <c r="MU93" i="10"/>
  <c r="GS106" i="10"/>
  <c r="KK105" i="10"/>
  <c r="HQ105" i="10"/>
  <c r="EW105" i="10"/>
  <c r="JM104" i="10"/>
  <c r="BE104" i="10"/>
  <c r="MG103" i="10"/>
  <c r="HQ103" i="10"/>
  <c r="JA101" i="10"/>
  <c r="JM100" i="10"/>
  <c r="CC100" i="10"/>
  <c r="FI99" i="10"/>
  <c r="DA99" i="10"/>
  <c r="MS98" i="10"/>
  <c r="CY93" i="10"/>
  <c r="JE93" i="10"/>
  <c r="JE101" i="10"/>
  <c r="IE93" i="10"/>
  <c r="IE96" i="10"/>
  <c r="J132" i="10"/>
  <c r="J133" i="10"/>
  <c r="J135" i="10"/>
  <c r="J134" i="10"/>
  <c r="J137" i="10"/>
  <c r="J136" i="10"/>
  <c r="J138" i="10"/>
  <c r="J140" i="10"/>
  <c r="J141" i="10"/>
  <c r="J143" i="10"/>
  <c r="J139" i="10"/>
  <c r="J144" i="10"/>
  <c r="J142" i="10"/>
  <c r="J148" i="10"/>
  <c r="J145" i="10"/>
  <c r="J146" i="10"/>
  <c r="J147" i="10"/>
  <c r="J149" i="10"/>
  <c r="J150" i="10"/>
  <c r="DM107" i="10"/>
  <c r="JA106" i="10"/>
  <c r="EK106" i="10"/>
  <c r="DA105" i="10"/>
  <c r="IC104" i="10"/>
  <c r="MG102" i="10"/>
  <c r="JM102" i="10"/>
  <c r="AG102" i="10"/>
  <c r="U100" i="10"/>
  <c r="MS99" i="10"/>
  <c r="LI96" i="10"/>
  <c r="GC95" i="10"/>
  <c r="GG94" i="10"/>
  <c r="KQ93" i="10"/>
  <c r="CW93" i="10"/>
  <c r="MG93" i="10"/>
  <c r="FU93" i="10"/>
  <c r="JZ109" i="10"/>
  <c r="DZ103" i="10"/>
  <c r="DK93" i="10"/>
  <c r="CS93" i="10"/>
  <c r="CS96" i="10"/>
  <c r="FO93" i="10"/>
  <c r="BO93" i="10"/>
  <c r="FV104" i="10"/>
  <c r="JN103" i="10"/>
  <c r="IQ93" i="10"/>
  <c r="HA93" i="10"/>
  <c r="AA93" i="10"/>
  <c r="MY132" i="10"/>
  <c r="MY134" i="10"/>
  <c r="MY133" i="10"/>
  <c r="MY136" i="10"/>
  <c r="MY135" i="10"/>
  <c r="MY137" i="10"/>
  <c r="MY139" i="10"/>
  <c r="MY138" i="10"/>
  <c r="MY140" i="10"/>
  <c r="MY142" i="10"/>
  <c r="MY141" i="10"/>
  <c r="MY145" i="10"/>
  <c r="MY143" i="10"/>
  <c r="MY147" i="10"/>
  <c r="MY144" i="10"/>
  <c r="MY146" i="10"/>
  <c r="MY150" i="10"/>
  <c r="MY149" i="10"/>
  <c r="MY148" i="10"/>
  <c r="MY94" i="10"/>
  <c r="MM132" i="10"/>
  <c r="MM133" i="10"/>
  <c r="MM134" i="10"/>
  <c r="MM136" i="10"/>
  <c r="MM135" i="10"/>
  <c r="MM137" i="10"/>
  <c r="MM139" i="10"/>
  <c r="MM140" i="10"/>
  <c r="MM138" i="10"/>
  <c r="MM142" i="10"/>
  <c r="MM141" i="10"/>
  <c r="MM145" i="10"/>
  <c r="MM143" i="10"/>
  <c r="MM144" i="10"/>
  <c r="MM147" i="10"/>
  <c r="MM146" i="10"/>
  <c r="MM149" i="10"/>
  <c r="MM150" i="10"/>
  <c r="MM148" i="10"/>
  <c r="MM94" i="10"/>
  <c r="MA132" i="10"/>
  <c r="MA134" i="10"/>
  <c r="MA133" i="10"/>
  <c r="MA136" i="10"/>
  <c r="MA137" i="10"/>
  <c r="MA135" i="10"/>
  <c r="MA138" i="10"/>
  <c r="MA139" i="10"/>
  <c r="MA140" i="10"/>
  <c r="MA142" i="10"/>
  <c r="MA145" i="10"/>
  <c r="MA143" i="10"/>
  <c r="MA147" i="10"/>
  <c r="MA141" i="10"/>
  <c r="MA144" i="10"/>
  <c r="MA150" i="10"/>
  <c r="MA146" i="10"/>
  <c r="MA149" i="10"/>
  <c r="MA148" i="10"/>
  <c r="LO132" i="10"/>
  <c r="LO134" i="10"/>
  <c r="LO135" i="10"/>
  <c r="LO133" i="10"/>
  <c r="LO136" i="10"/>
  <c r="LO137" i="10"/>
  <c r="LO140" i="10"/>
  <c r="LO139" i="10"/>
  <c r="LO138" i="10"/>
  <c r="LO142" i="10"/>
  <c r="LO145" i="10"/>
  <c r="LO143" i="10"/>
  <c r="LO141" i="10"/>
  <c r="LO147" i="10"/>
  <c r="LO144" i="10"/>
  <c r="LO150" i="10"/>
  <c r="LO146" i="10"/>
  <c r="LO148" i="10"/>
  <c r="LO149" i="10"/>
  <c r="LC132" i="10"/>
  <c r="LC134" i="10"/>
  <c r="LC133" i="10"/>
  <c r="LC136" i="10"/>
  <c r="LC135" i="10"/>
  <c r="LC137" i="10"/>
  <c r="LC140" i="10"/>
  <c r="LC139" i="10"/>
  <c r="LC138" i="10"/>
  <c r="LC142" i="10"/>
  <c r="LC141" i="10"/>
  <c r="LC145" i="10"/>
  <c r="LC143" i="10"/>
  <c r="LC147" i="10"/>
  <c r="LC144" i="10"/>
  <c r="LC146" i="10"/>
  <c r="LC149" i="10"/>
  <c r="LC150" i="10"/>
  <c r="LC148" i="10"/>
  <c r="KQ132" i="10"/>
  <c r="KQ134" i="10"/>
  <c r="KQ136" i="10"/>
  <c r="KQ135" i="10"/>
  <c r="KQ133" i="10"/>
  <c r="KQ137" i="10"/>
  <c r="KQ138" i="10"/>
  <c r="KQ140" i="10"/>
  <c r="KQ139" i="10"/>
  <c r="KQ142" i="10"/>
  <c r="KQ141" i="10"/>
  <c r="KQ145" i="10"/>
  <c r="KQ143" i="10"/>
  <c r="KQ144" i="10"/>
  <c r="KQ147" i="10"/>
  <c r="KQ146" i="10"/>
  <c r="KQ149" i="10"/>
  <c r="KQ150" i="10"/>
  <c r="KQ148" i="10"/>
  <c r="KQ94" i="10"/>
  <c r="KE132" i="10"/>
  <c r="KE134" i="10"/>
  <c r="KE133" i="10"/>
  <c r="KE136" i="10"/>
  <c r="KE139" i="10"/>
  <c r="KE137" i="10"/>
  <c r="KE135" i="10"/>
  <c r="KE142" i="10"/>
  <c r="KE140" i="10"/>
  <c r="KE138" i="10"/>
  <c r="KE145" i="10"/>
  <c r="KE143" i="10"/>
  <c r="KE147" i="10"/>
  <c r="KE141" i="10"/>
  <c r="KE148" i="10"/>
  <c r="KE150" i="10"/>
  <c r="KE146" i="10"/>
  <c r="KE144" i="10"/>
  <c r="KE149" i="10"/>
  <c r="KE94" i="10"/>
  <c r="JS132" i="10"/>
  <c r="JS134" i="10"/>
  <c r="JS133" i="10"/>
  <c r="JS135" i="10"/>
  <c r="JS136" i="10"/>
  <c r="JS139" i="10"/>
  <c r="JS137" i="10"/>
  <c r="JS138" i="10"/>
  <c r="JS140" i="10"/>
  <c r="JS142" i="10"/>
  <c r="JS145" i="10"/>
  <c r="JS143" i="10"/>
  <c r="JS141" i="10"/>
  <c r="JS147" i="10"/>
  <c r="JS144" i="10"/>
  <c r="JS149" i="10"/>
  <c r="JS150" i="10"/>
  <c r="JS146" i="10"/>
  <c r="JS148" i="10"/>
  <c r="JS95" i="10"/>
  <c r="JG132" i="10"/>
  <c r="JG133" i="10"/>
  <c r="JG134" i="10"/>
  <c r="JG136" i="10"/>
  <c r="JG135" i="10"/>
  <c r="JG139" i="10"/>
  <c r="JG137" i="10"/>
  <c r="JG138" i="10"/>
  <c r="JG142" i="10"/>
  <c r="JG140" i="10"/>
  <c r="JG141" i="10"/>
  <c r="JG145" i="10"/>
  <c r="JG147" i="10"/>
  <c r="JG144" i="10"/>
  <c r="JG148" i="10"/>
  <c r="JG146" i="10"/>
  <c r="JG150" i="10"/>
  <c r="JG149" i="10"/>
  <c r="JG143" i="10"/>
  <c r="JG95" i="10"/>
  <c r="IU132" i="10"/>
  <c r="IU134" i="10"/>
  <c r="IU133" i="10"/>
  <c r="IU136" i="10"/>
  <c r="IU135" i="10"/>
  <c r="IU139" i="10"/>
  <c r="IU137" i="10"/>
  <c r="IU138" i="10"/>
  <c r="IU142" i="10"/>
  <c r="IU140" i="10"/>
  <c r="IU141" i="10"/>
  <c r="IU143" i="10"/>
  <c r="IU145" i="10"/>
  <c r="IU144" i="10"/>
  <c r="IU147" i="10"/>
  <c r="IU146" i="10"/>
  <c r="IU148" i="10"/>
  <c r="IU150" i="10"/>
  <c r="IU149" i="10"/>
  <c r="II132" i="10"/>
  <c r="II134" i="10"/>
  <c r="II133" i="10"/>
  <c r="II136" i="10"/>
  <c r="II135" i="10"/>
  <c r="II137" i="10"/>
  <c r="II139" i="10"/>
  <c r="II138" i="10"/>
  <c r="II142" i="10"/>
  <c r="II140" i="10"/>
  <c r="II145" i="10"/>
  <c r="II143" i="10"/>
  <c r="II141" i="10"/>
  <c r="II147" i="10"/>
  <c r="II150" i="10"/>
  <c r="II144" i="10"/>
  <c r="II148" i="10"/>
  <c r="II146" i="10"/>
  <c r="II149" i="10"/>
  <c r="HW132" i="10"/>
  <c r="HW133" i="10"/>
  <c r="HW134" i="10"/>
  <c r="HW135" i="10"/>
  <c r="HW136" i="10"/>
  <c r="HW139" i="10"/>
  <c r="HW137" i="10"/>
  <c r="HW138" i="10"/>
  <c r="HW142" i="10"/>
  <c r="HW140" i="10"/>
  <c r="HW145" i="10"/>
  <c r="HW141" i="10"/>
  <c r="HW147" i="10"/>
  <c r="HW143" i="10"/>
  <c r="HW144" i="10"/>
  <c r="HW150" i="10"/>
  <c r="HW148" i="10"/>
  <c r="HW149" i="10"/>
  <c r="HW146" i="10"/>
  <c r="HW94" i="10"/>
  <c r="HK132" i="10"/>
  <c r="HK134" i="10"/>
  <c r="HK136" i="10"/>
  <c r="HK135" i="10"/>
  <c r="HK139" i="10"/>
  <c r="HK137" i="10"/>
  <c r="HK133" i="10"/>
  <c r="HK140" i="10"/>
  <c r="HK138" i="10"/>
  <c r="HK141" i="10"/>
  <c r="HK142" i="10"/>
  <c r="HK143" i="10"/>
  <c r="HK145" i="10"/>
  <c r="HK147" i="10"/>
  <c r="HK144" i="10"/>
  <c r="HK148" i="10"/>
  <c r="HK146" i="10"/>
  <c r="HK150" i="10"/>
  <c r="HK149" i="10"/>
  <c r="GY132" i="10"/>
  <c r="GY133" i="10"/>
  <c r="GY134" i="10"/>
  <c r="GY136" i="10"/>
  <c r="GY135" i="10"/>
  <c r="GY139" i="10"/>
  <c r="GY138" i="10"/>
  <c r="GY137" i="10"/>
  <c r="GY140" i="10"/>
  <c r="GY142" i="10"/>
  <c r="GY141" i="10"/>
  <c r="GY145" i="10"/>
  <c r="GY143" i="10"/>
  <c r="GY144" i="10"/>
  <c r="GY147" i="10"/>
  <c r="GY146" i="10"/>
  <c r="GY149" i="10"/>
  <c r="GY150" i="10"/>
  <c r="GY148" i="10"/>
  <c r="GY96" i="10"/>
  <c r="GM132" i="10"/>
  <c r="GM134" i="10"/>
  <c r="GM136" i="10"/>
  <c r="GM133" i="10"/>
  <c r="GM139" i="10"/>
  <c r="GM137" i="10"/>
  <c r="GM135" i="10"/>
  <c r="GM140" i="10"/>
  <c r="GM138" i="10"/>
  <c r="GM142" i="10"/>
  <c r="GM141" i="10"/>
  <c r="GM143" i="10"/>
  <c r="GM145" i="10"/>
  <c r="GM147" i="10"/>
  <c r="GM148" i="10"/>
  <c r="GM144" i="10"/>
  <c r="GM150" i="10"/>
  <c r="GM146" i="10"/>
  <c r="GM149" i="10"/>
  <c r="GM95" i="10"/>
  <c r="GA132" i="10"/>
  <c r="GA133" i="10"/>
  <c r="GA134" i="10"/>
  <c r="GA135" i="10"/>
  <c r="GA136" i="10"/>
  <c r="GA139" i="10"/>
  <c r="GA137" i="10"/>
  <c r="GA138" i="10"/>
  <c r="GA140" i="10"/>
  <c r="GA142" i="10"/>
  <c r="GA145" i="10"/>
  <c r="GA143" i="10"/>
  <c r="GA147" i="10"/>
  <c r="GA144" i="10"/>
  <c r="GA141" i="10"/>
  <c r="GA148" i="10"/>
  <c r="GA150" i="10"/>
  <c r="GA146" i="10"/>
  <c r="GA149" i="10"/>
  <c r="GA94" i="10"/>
  <c r="GA95" i="10"/>
  <c r="FO132" i="10"/>
  <c r="FO134" i="10"/>
  <c r="FO136" i="10"/>
  <c r="FO133" i="10"/>
  <c r="FO135" i="10"/>
  <c r="FO137" i="10"/>
  <c r="FO139" i="10"/>
  <c r="FO140" i="10"/>
  <c r="FO141" i="10"/>
  <c r="FO142" i="10"/>
  <c r="FO138" i="10"/>
  <c r="FO145" i="10"/>
  <c r="FO147" i="10"/>
  <c r="FO144" i="10"/>
  <c r="FO143" i="10"/>
  <c r="FO149" i="10"/>
  <c r="FO146" i="10"/>
  <c r="FO150" i="10"/>
  <c r="FO148" i="10"/>
  <c r="FO96" i="10"/>
  <c r="FO94" i="10"/>
  <c r="FO95" i="10"/>
  <c r="FC132" i="10"/>
  <c r="FC133" i="10"/>
  <c r="FC136" i="10"/>
  <c r="FC139" i="10"/>
  <c r="FC137" i="10"/>
  <c r="FC135" i="10"/>
  <c r="FC134" i="10"/>
  <c r="FC138" i="10"/>
  <c r="FC140" i="10"/>
  <c r="FC142" i="10"/>
  <c r="FC141" i="10"/>
  <c r="FC145" i="10"/>
  <c r="FC143" i="10"/>
  <c r="FC144" i="10"/>
  <c r="FC147" i="10"/>
  <c r="FC146" i="10"/>
  <c r="FC148" i="10"/>
  <c r="FC149" i="10"/>
  <c r="FC150" i="10"/>
  <c r="FC96" i="10"/>
  <c r="EQ132" i="10"/>
  <c r="EQ133" i="10"/>
  <c r="EQ135" i="10"/>
  <c r="EQ136" i="10"/>
  <c r="EQ134" i="10"/>
  <c r="EQ139" i="10"/>
  <c r="EQ137" i="10"/>
  <c r="EQ140" i="10"/>
  <c r="EQ142" i="10"/>
  <c r="EQ138" i="10"/>
  <c r="EQ141" i="10"/>
  <c r="EQ145" i="10"/>
  <c r="EQ147" i="10"/>
  <c r="EQ143" i="10"/>
  <c r="EQ144" i="10"/>
  <c r="EQ149" i="10"/>
  <c r="EQ150" i="10"/>
  <c r="EQ146" i="10"/>
  <c r="EQ148" i="10"/>
  <c r="EE132" i="10"/>
  <c r="EE134" i="10"/>
  <c r="EE133" i="10"/>
  <c r="EE136" i="10"/>
  <c r="EE135" i="10"/>
  <c r="EE139" i="10"/>
  <c r="EE137" i="10"/>
  <c r="EE138" i="10"/>
  <c r="EE140" i="10"/>
  <c r="EE142" i="10"/>
  <c r="EE141" i="10"/>
  <c r="EE143" i="10"/>
  <c r="EE145" i="10"/>
  <c r="EE147" i="10"/>
  <c r="EE144" i="10"/>
  <c r="EE148" i="10"/>
  <c r="EE150" i="10"/>
  <c r="EE149" i="10"/>
  <c r="EE146" i="10"/>
  <c r="DS132" i="10"/>
  <c r="DS133" i="10"/>
  <c r="DS134" i="10"/>
  <c r="DS136" i="10"/>
  <c r="DS139" i="10"/>
  <c r="DS135" i="10"/>
  <c r="DS137" i="10"/>
  <c r="DS138" i="10"/>
  <c r="DS140" i="10"/>
  <c r="DS141" i="10"/>
  <c r="DS142" i="10"/>
  <c r="DS145" i="10"/>
  <c r="DS143" i="10"/>
  <c r="DS146" i="10"/>
  <c r="DS147" i="10"/>
  <c r="DS144" i="10"/>
  <c r="DS150" i="10"/>
  <c r="DS149" i="10"/>
  <c r="DS148" i="10"/>
  <c r="DS94" i="10"/>
  <c r="DG132" i="10"/>
  <c r="DG134" i="10"/>
  <c r="DG133" i="10"/>
  <c r="DG135" i="10"/>
  <c r="DG136" i="10"/>
  <c r="DG139" i="10"/>
  <c r="DG137" i="10"/>
  <c r="DG138" i="10"/>
  <c r="DG142" i="10"/>
  <c r="DG140" i="10"/>
  <c r="DG141" i="10"/>
  <c r="DG143" i="10"/>
  <c r="DG145" i="10"/>
  <c r="DG144" i="10"/>
  <c r="DG146" i="10"/>
  <c r="DG147" i="10"/>
  <c r="DG150" i="10"/>
  <c r="DG148" i="10"/>
  <c r="DG149" i="10"/>
  <c r="DG94" i="10"/>
  <c r="CU132" i="10"/>
  <c r="CU133" i="10"/>
  <c r="CU134" i="10"/>
  <c r="CU136" i="10"/>
  <c r="CU135" i="10"/>
  <c r="CU139" i="10"/>
  <c r="CU138" i="10"/>
  <c r="CU137" i="10"/>
  <c r="CU140" i="10"/>
  <c r="CU142" i="10"/>
  <c r="CU145" i="10"/>
  <c r="CU143" i="10"/>
  <c r="CU141" i="10"/>
  <c r="CU147" i="10"/>
  <c r="CU146" i="10"/>
  <c r="CU144" i="10"/>
  <c r="CU150" i="10"/>
  <c r="CU148" i="10"/>
  <c r="CU149" i="10"/>
  <c r="CU96" i="10"/>
  <c r="CI132" i="10"/>
  <c r="CI136" i="10"/>
  <c r="CI133" i="10"/>
  <c r="CI134" i="10"/>
  <c r="CI139" i="10"/>
  <c r="CI137" i="10"/>
  <c r="CI138" i="10"/>
  <c r="CI135" i="10"/>
  <c r="CI141" i="10"/>
  <c r="CI142" i="10"/>
  <c r="CI140" i="10"/>
  <c r="CI145" i="10"/>
  <c r="CI147" i="10"/>
  <c r="CI146" i="10"/>
  <c r="CI144" i="10"/>
  <c r="CI143" i="10"/>
  <c r="CI148" i="10"/>
  <c r="CI150" i="10"/>
  <c r="CI149" i="10"/>
  <c r="BW132" i="10"/>
  <c r="BW134" i="10"/>
  <c r="BW133" i="10"/>
  <c r="BW135" i="10"/>
  <c r="BW136" i="10"/>
  <c r="BW139" i="10"/>
  <c r="BW140" i="10"/>
  <c r="BW137" i="10"/>
  <c r="BW142" i="10"/>
  <c r="BW141" i="10"/>
  <c r="BW145" i="10"/>
  <c r="BW143" i="10"/>
  <c r="BW138" i="10"/>
  <c r="BW147" i="10"/>
  <c r="BW144" i="10"/>
  <c r="BW149" i="10"/>
  <c r="BW150" i="10"/>
  <c r="BW148" i="10"/>
  <c r="BW146" i="10"/>
  <c r="BK132" i="10"/>
  <c r="BK135" i="10"/>
  <c r="BK134" i="10"/>
  <c r="BK136" i="10"/>
  <c r="BK133" i="10"/>
  <c r="BK139" i="10"/>
  <c r="BK137" i="10"/>
  <c r="BK140" i="10"/>
  <c r="BK138" i="10"/>
  <c r="BK142" i="10"/>
  <c r="BK141" i="10"/>
  <c r="BK145" i="10"/>
  <c r="BK146" i="10"/>
  <c r="BK144" i="10"/>
  <c r="BK147" i="10"/>
  <c r="BK143" i="10"/>
  <c r="BK149" i="10"/>
  <c r="BK150" i="10"/>
  <c r="BK148" i="10"/>
  <c r="AY132" i="10"/>
  <c r="AY134" i="10"/>
  <c r="AY135" i="10"/>
  <c r="AY133" i="10"/>
  <c r="AY136" i="10"/>
  <c r="AY139" i="10"/>
  <c r="AY138" i="10"/>
  <c r="AY140" i="10"/>
  <c r="AY137" i="10"/>
  <c r="AY141" i="10"/>
  <c r="AY142" i="10"/>
  <c r="AY145" i="10"/>
  <c r="AY143" i="10"/>
  <c r="AY147" i="10"/>
  <c r="AY146" i="10"/>
  <c r="AY150" i="10"/>
  <c r="AY148" i="10"/>
  <c r="AY144" i="10"/>
  <c r="AY149" i="10"/>
  <c r="AY96" i="10"/>
  <c r="AM132" i="10"/>
  <c r="AM133" i="10"/>
  <c r="AM134" i="10"/>
  <c r="AM135" i="10"/>
  <c r="AM136" i="10"/>
  <c r="AM139" i="10"/>
  <c r="AM137" i="10"/>
  <c r="AM140" i="10"/>
  <c r="AM142" i="10"/>
  <c r="AM138" i="10"/>
  <c r="AM141" i="10"/>
  <c r="AM145" i="10"/>
  <c r="AM143" i="10"/>
  <c r="AM147" i="10"/>
  <c r="AM146" i="10"/>
  <c r="AM144" i="10"/>
  <c r="AM148" i="10"/>
  <c r="AM150" i="10"/>
  <c r="AM149" i="10"/>
  <c r="AM94" i="10"/>
  <c r="AM96" i="10"/>
  <c r="AA132" i="10"/>
  <c r="AA135" i="10"/>
  <c r="AA133" i="10"/>
  <c r="AA136" i="10"/>
  <c r="AA139" i="10"/>
  <c r="AA134" i="10"/>
  <c r="AA137" i="10"/>
  <c r="AA140" i="10"/>
  <c r="AA138" i="10"/>
  <c r="AA141" i="10"/>
  <c r="AA142" i="10"/>
  <c r="AA145" i="10"/>
  <c r="AA143" i="10"/>
  <c r="AA147" i="10"/>
  <c r="AA144" i="10"/>
  <c r="AA146" i="10"/>
  <c r="AA150" i="10"/>
  <c r="AA148" i="10"/>
  <c r="AA149" i="10"/>
  <c r="O132" i="10"/>
  <c r="O134" i="10"/>
  <c r="O135" i="10"/>
  <c r="O133" i="10"/>
  <c r="O139" i="10"/>
  <c r="O136" i="10"/>
  <c r="O137" i="10"/>
  <c r="O138" i="10"/>
  <c r="O140" i="10"/>
  <c r="O142" i="10"/>
  <c r="O141" i="10"/>
  <c r="O143" i="10"/>
  <c r="O145" i="10"/>
  <c r="O146" i="10"/>
  <c r="O144" i="10"/>
  <c r="O147" i="10"/>
  <c r="O148" i="10"/>
  <c r="O149" i="10"/>
  <c r="O150" i="10"/>
  <c r="LU93" i="10"/>
  <c r="FM93" i="10"/>
  <c r="FM94" i="10"/>
  <c r="BA93" i="10"/>
  <c r="AT110" i="10"/>
  <c r="LJ104" i="10"/>
  <c r="S93" i="10"/>
  <c r="KU93" i="10"/>
  <c r="LM93" i="10"/>
  <c r="CK93" i="10"/>
  <c r="MV104" i="10"/>
  <c r="MV132" i="10"/>
  <c r="MV133" i="10"/>
  <c r="MV135" i="10"/>
  <c r="MV134" i="10"/>
  <c r="MV137" i="10"/>
  <c r="MV138" i="10"/>
  <c r="MV140" i="10"/>
  <c r="MV139" i="10"/>
  <c r="MV141" i="10"/>
  <c r="MV136" i="10"/>
  <c r="MV145" i="10"/>
  <c r="MV143" i="10"/>
  <c r="MV142" i="10"/>
  <c r="MV144" i="10"/>
  <c r="MV146" i="10"/>
  <c r="MV150" i="10"/>
  <c r="MV148" i="10"/>
  <c r="MV147" i="10"/>
  <c r="MV149" i="10"/>
  <c r="MJ132" i="10"/>
  <c r="MJ134" i="10"/>
  <c r="MJ133" i="10"/>
  <c r="MJ135" i="10"/>
  <c r="MJ137" i="10"/>
  <c r="MJ136" i="10"/>
  <c r="MJ139" i="10"/>
  <c r="MJ140" i="10"/>
  <c r="MJ138" i="10"/>
  <c r="MJ141" i="10"/>
  <c r="MJ145" i="10"/>
  <c r="MJ142" i="10"/>
  <c r="MJ143" i="10"/>
  <c r="MJ144" i="10"/>
  <c r="MJ146" i="10"/>
  <c r="MJ147" i="10"/>
  <c r="MJ150" i="10"/>
  <c r="MJ148" i="10"/>
  <c r="MJ149" i="10"/>
  <c r="LX112" i="10"/>
  <c r="LX132" i="10"/>
  <c r="LX133" i="10"/>
  <c r="LX135" i="10"/>
  <c r="LX136" i="10"/>
  <c r="LX137" i="10"/>
  <c r="LX140" i="10"/>
  <c r="LX139" i="10"/>
  <c r="LX134" i="10"/>
  <c r="LX138" i="10"/>
  <c r="LX141" i="10"/>
  <c r="LX145" i="10"/>
  <c r="LX143" i="10"/>
  <c r="LX144" i="10"/>
  <c r="LX142" i="10"/>
  <c r="LX146" i="10"/>
  <c r="LX150" i="10"/>
  <c r="LX148" i="10"/>
  <c r="LX147" i="10"/>
  <c r="LX149" i="10"/>
  <c r="LL108" i="10"/>
  <c r="LL132" i="10"/>
  <c r="LL133" i="10"/>
  <c r="LL134" i="10"/>
  <c r="LL137" i="10"/>
  <c r="LL135" i="10"/>
  <c r="LL136" i="10"/>
  <c r="LL140" i="10"/>
  <c r="LL139" i="10"/>
  <c r="LL138" i="10"/>
  <c r="LL141" i="10"/>
  <c r="LL145" i="10"/>
  <c r="LL143" i="10"/>
  <c r="LL142" i="10"/>
  <c r="LL144" i="10"/>
  <c r="LL146" i="10"/>
  <c r="LL150" i="10"/>
  <c r="LL147" i="10"/>
  <c r="LL148" i="10"/>
  <c r="LL149" i="10"/>
  <c r="KZ111" i="10"/>
  <c r="KZ132" i="10"/>
  <c r="KZ133" i="10"/>
  <c r="KZ135" i="10"/>
  <c r="KZ134" i="10"/>
  <c r="KZ137" i="10"/>
  <c r="KZ136" i="10"/>
  <c r="KZ140" i="10"/>
  <c r="KZ139" i="10"/>
  <c r="KZ138" i="10"/>
  <c r="KZ141" i="10"/>
  <c r="KZ145" i="10"/>
  <c r="KZ143" i="10"/>
  <c r="KZ144" i="10"/>
  <c r="KZ142" i="10"/>
  <c r="KZ146" i="10"/>
  <c r="KZ150" i="10"/>
  <c r="KZ148" i="10"/>
  <c r="KZ147" i="10"/>
  <c r="KZ149" i="10"/>
  <c r="KN112" i="10"/>
  <c r="KN132" i="10"/>
  <c r="KN133" i="10"/>
  <c r="KN135" i="10"/>
  <c r="KN137" i="10"/>
  <c r="KN136" i="10"/>
  <c r="KN134" i="10"/>
  <c r="KN138" i="10"/>
  <c r="KN140" i="10"/>
  <c r="KN139" i="10"/>
  <c r="KN141" i="10"/>
  <c r="KN145" i="10"/>
  <c r="KN143" i="10"/>
  <c r="KN144" i="10"/>
  <c r="KN142" i="10"/>
  <c r="KN146" i="10"/>
  <c r="KN150" i="10"/>
  <c r="KN148" i="10"/>
  <c r="KN147" i="10"/>
  <c r="KN149" i="10"/>
  <c r="KB132" i="10"/>
  <c r="KB134" i="10"/>
  <c r="KB135" i="10"/>
  <c r="KB133" i="10"/>
  <c r="KB137" i="10"/>
  <c r="KB140" i="10"/>
  <c r="KB136" i="10"/>
  <c r="KB138" i="10"/>
  <c r="KB139" i="10"/>
  <c r="KB141" i="10"/>
  <c r="KB145" i="10"/>
  <c r="KB143" i="10"/>
  <c r="KB142" i="10"/>
  <c r="KB144" i="10"/>
  <c r="KB146" i="10"/>
  <c r="KB150" i="10"/>
  <c r="KB147" i="10"/>
  <c r="KB148" i="10"/>
  <c r="KB149" i="10"/>
  <c r="JP132" i="10"/>
  <c r="JP133" i="10"/>
  <c r="JP134" i="10"/>
  <c r="JP137" i="10"/>
  <c r="JP135" i="10"/>
  <c r="JP136" i="10"/>
  <c r="JP140" i="10"/>
  <c r="JP139" i="10"/>
  <c r="JP141" i="10"/>
  <c r="JP138" i="10"/>
  <c r="JP145" i="10"/>
  <c r="JP142" i="10"/>
  <c r="JP143" i="10"/>
  <c r="JP144" i="10"/>
  <c r="JP146" i="10"/>
  <c r="JP150" i="10"/>
  <c r="JP147" i="10"/>
  <c r="JP148" i="10"/>
  <c r="JP149" i="10"/>
  <c r="JD110" i="10"/>
  <c r="JD132" i="10"/>
  <c r="JD135" i="10"/>
  <c r="JD133" i="10"/>
  <c r="JD137" i="10"/>
  <c r="JD134" i="10"/>
  <c r="JD136" i="10"/>
  <c r="JD138" i="10"/>
  <c r="JD140" i="10"/>
  <c r="JD139" i="10"/>
  <c r="JD141" i="10"/>
  <c r="JD145" i="10"/>
  <c r="JD143" i="10"/>
  <c r="JD144" i="10"/>
  <c r="JD142" i="10"/>
  <c r="JD146" i="10"/>
  <c r="JD150" i="10"/>
  <c r="JD147" i="10"/>
  <c r="JD149" i="10"/>
  <c r="JD148" i="10"/>
  <c r="IR110" i="10"/>
  <c r="IR132" i="10"/>
  <c r="IR133" i="10"/>
  <c r="IR135" i="10"/>
  <c r="IR134" i="10"/>
  <c r="IR136" i="10"/>
  <c r="IR138" i="10"/>
  <c r="IR137" i="10"/>
  <c r="IR139" i="10"/>
  <c r="IR140" i="10"/>
  <c r="IR141" i="10"/>
  <c r="IR145" i="10"/>
  <c r="IR144" i="10"/>
  <c r="IR142" i="10"/>
  <c r="IR146" i="10"/>
  <c r="IR143" i="10"/>
  <c r="IR148" i="10"/>
  <c r="IR150" i="10"/>
  <c r="IR147" i="10"/>
  <c r="IR149" i="10"/>
  <c r="IF104" i="10"/>
  <c r="IF132" i="10"/>
  <c r="IF134" i="10"/>
  <c r="IF133" i="10"/>
  <c r="IF135" i="10"/>
  <c r="IF138" i="10"/>
  <c r="IF136" i="10"/>
  <c r="IF139" i="10"/>
  <c r="IF137" i="10"/>
  <c r="IF143" i="10"/>
  <c r="IF141" i="10"/>
  <c r="IF140" i="10"/>
  <c r="IF145" i="10"/>
  <c r="IF142" i="10"/>
  <c r="IF144" i="10"/>
  <c r="IF146" i="10"/>
  <c r="IF150" i="10"/>
  <c r="IF148" i="10"/>
  <c r="IF147" i="10"/>
  <c r="IF149" i="10"/>
  <c r="HT104" i="10"/>
  <c r="HT132" i="10"/>
  <c r="HT133" i="10"/>
  <c r="HT134" i="10"/>
  <c r="HT137" i="10"/>
  <c r="HT138" i="10"/>
  <c r="HT136" i="10"/>
  <c r="HT135" i="10"/>
  <c r="HT139" i="10"/>
  <c r="HT140" i="10"/>
  <c r="HT143" i="10"/>
  <c r="HT141" i="10"/>
  <c r="HT145" i="10"/>
  <c r="HT142" i="10"/>
  <c r="HT144" i="10"/>
  <c r="HT146" i="10"/>
  <c r="HT150" i="10"/>
  <c r="HT147" i="10"/>
  <c r="HT148" i="10"/>
  <c r="HT149" i="10"/>
  <c r="HH132" i="10"/>
  <c r="HH134" i="10"/>
  <c r="HH133" i="10"/>
  <c r="HH135" i="10"/>
  <c r="HH137" i="10"/>
  <c r="HH136" i="10"/>
  <c r="HH138" i="10"/>
  <c r="HH139" i="10"/>
  <c r="HH140" i="10"/>
  <c r="HH143" i="10"/>
  <c r="HH145" i="10"/>
  <c r="HH141" i="10"/>
  <c r="HH144" i="10"/>
  <c r="HH148" i="10"/>
  <c r="HH146" i="10"/>
  <c r="HH150" i="10"/>
  <c r="HH142" i="10"/>
  <c r="HH149" i="10"/>
  <c r="HH147" i="10"/>
  <c r="GV105" i="10"/>
  <c r="GV132" i="10"/>
  <c r="GV133" i="10"/>
  <c r="GV134" i="10"/>
  <c r="GV135" i="10"/>
  <c r="GV136" i="10"/>
  <c r="GV138" i="10"/>
  <c r="GV137" i="10"/>
  <c r="GV141" i="10"/>
  <c r="GV139" i="10"/>
  <c r="GV143" i="10"/>
  <c r="GV140" i="10"/>
  <c r="GV145" i="10"/>
  <c r="GV144" i="10"/>
  <c r="GV142" i="10"/>
  <c r="GV148" i="10"/>
  <c r="GV146" i="10"/>
  <c r="GV150" i="10"/>
  <c r="GV147" i="10"/>
  <c r="GV149" i="10"/>
  <c r="GJ108" i="10"/>
  <c r="GJ132" i="10"/>
  <c r="GJ134" i="10"/>
  <c r="GJ133" i="10"/>
  <c r="GJ137" i="10"/>
  <c r="GJ135" i="10"/>
  <c r="GJ138" i="10"/>
  <c r="GJ139" i="10"/>
  <c r="GJ141" i="10"/>
  <c r="GJ140" i="10"/>
  <c r="GJ143" i="10"/>
  <c r="GJ136" i="10"/>
  <c r="GJ145" i="10"/>
  <c r="GJ142" i="10"/>
  <c r="GJ144" i="10"/>
  <c r="GJ148" i="10"/>
  <c r="GJ146" i="10"/>
  <c r="GJ150" i="10"/>
  <c r="GJ147" i="10"/>
  <c r="GJ149" i="10"/>
  <c r="FX111" i="10"/>
  <c r="FX132" i="10"/>
  <c r="FX133" i="10"/>
  <c r="FX134" i="10"/>
  <c r="FX135" i="10"/>
  <c r="FX137" i="10"/>
  <c r="FX138" i="10"/>
  <c r="FX136" i="10"/>
  <c r="FX140" i="10"/>
  <c r="FX139" i="10"/>
  <c r="FX143" i="10"/>
  <c r="FX141" i="10"/>
  <c r="FX145" i="10"/>
  <c r="FX142" i="10"/>
  <c r="FX144" i="10"/>
  <c r="FX148" i="10"/>
  <c r="FX146" i="10"/>
  <c r="FX150" i="10"/>
  <c r="FX147" i="10"/>
  <c r="FX149" i="10"/>
  <c r="FL112" i="10"/>
  <c r="FL132" i="10"/>
  <c r="FL133" i="10"/>
  <c r="FL134" i="10"/>
  <c r="FL135" i="10"/>
  <c r="FL137" i="10"/>
  <c r="FL136" i="10"/>
  <c r="FL138" i="10"/>
  <c r="FL140" i="10"/>
  <c r="FL143" i="10"/>
  <c r="FL145" i="10"/>
  <c r="FL141" i="10"/>
  <c r="FL144" i="10"/>
  <c r="FL139" i="10"/>
  <c r="FL148" i="10"/>
  <c r="FL146" i="10"/>
  <c r="FL142" i="10"/>
  <c r="FL150" i="10"/>
  <c r="FL147" i="10"/>
  <c r="FL149" i="10"/>
  <c r="EZ110" i="10"/>
  <c r="EZ132" i="10"/>
  <c r="EZ133" i="10"/>
  <c r="EZ134" i="10"/>
  <c r="EZ137" i="10"/>
  <c r="EZ135" i="10"/>
  <c r="EZ136" i="10"/>
  <c r="EZ138" i="10"/>
  <c r="EZ139" i="10"/>
  <c r="EZ140" i="10"/>
  <c r="EZ141" i="10"/>
  <c r="EZ143" i="10"/>
  <c r="EZ145" i="10"/>
  <c r="EZ144" i="10"/>
  <c r="EZ142" i="10"/>
  <c r="EZ148" i="10"/>
  <c r="EZ146" i="10"/>
  <c r="EZ150" i="10"/>
  <c r="EZ147" i="10"/>
  <c r="EZ149" i="10"/>
  <c r="EN132" i="10"/>
  <c r="EN133" i="10"/>
  <c r="EN134" i="10"/>
  <c r="EN135" i="10"/>
  <c r="EN137" i="10"/>
  <c r="EN138" i="10"/>
  <c r="EN140" i="10"/>
  <c r="EN139" i="10"/>
  <c r="EN136" i="10"/>
  <c r="EN141" i="10"/>
  <c r="EN143" i="10"/>
  <c r="EN145" i="10"/>
  <c r="EN142" i="10"/>
  <c r="EN144" i="10"/>
  <c r="EN148" i="10"/>
  <c r="EN146" i="10"/>
  <c r="EN150" i="10"/>
  <c r="EN147" i="10"/>
  <c r="EN149" i="10"/>
  <c r="EB110" i="10"/>
  <c r="EB132" i="10"/>
  <c r="EB133" i="10"/>
  <c r="EB134" i="10"/>
  <c r="EB135" i="10"/>
  <c r="EB137" i="10"/>
  <c r="EB138" i="10"/>
  <c r="EB136" i="10"/>
  <c r="EB140" i="10"/>
  <c r="EB139" i="10"/>
  <c r="EB143" i="10"/>
  <c r="EB141" i="10"/>
  <c r="EB145" i="10"/>
  <c r="EB142" i="10"/>
  <c r="EB144" i="10"/>
  <c r="EB148" i="10"/>
  <c r="EB146" i="10"/>
  <c r="EB150" i="10"/>
  <c r="EB147" i="10"/>
  <c r="EB149" i="10"/>
  <c r="DP105" i="10"/>
  <c r="DP132" i="10"/>
  <c r="DP134" i="10"/>
  <c r="DP137" i="10"/>
  <c r="DP135" i="10"/>
  <c r="DP136" i="10"/>
  <c r="DP138" i="10"/>
  <c r="DP133" i="10"/>
  <c r="DP139" i="10"/>
  <c r="DP140" i="10"/>
  <c r="DP143" i="10"/>
  <c r="DP145" i="10"/>
  <c r="DP144" i="10"/>
  <c r="DP148" i="10"/>
  <c r="DP142" i="10"/>
  <c r="DP141" i="10"/>
  <c r="DP150" i="10"/>
  <c r="DP146" i="10"/>
  <c r="DP147" i="10"/>
  <c r="DP149" i="10"/>
  <c r="DD112" i="10"/>
  <c r="DD132" i="10"/>
  <c r="DD134" i="10"/>
  <c r="DD133" i="10"/>
  <c r="DD135" i="10"/>
  <c r="DD137" i="10"/>
  <c r="DD136" i="10"/>
  <c r="DD138" i="10"/>
  <c r="DD140" i="10"/>
  <c r="DD139" i="10"/>
  <c r="DD141" i="10"/>
  <c r="DD143" i="10"/>
  <c r="DD145" i="10"/>
  <c r="DD144" i="10"/>
  <c r="DD142" i="10"/>
  <c r="DD148" i="10"/>
  <c r="DD150" i="10"/>
  <c r="DD146" i="10"/>
  <c r="DD147" i="10"/>
  <c r="DD149" i="10"/>
  <c r="CR134" i="10"/>
  <c r="CR132" i="10"/>
  <c r="CR135" i="10"/>
  <c r="CR137" i="10"/>
  <c r="CR133" i="10"/>
  <c r="CR138" i="10"/>
  <c r="CR139" i="10"/>
  <c r="CR136" i="10"/>
  <c r="CR140" i="10"/>
  <c r="CR143" i="10"/>
  <c r="CR141" i="10"/>
  <c r="CR145" i="10"/>
  <c r="CR142" i="10"/>
  <c r="CR144" i="10"/>
  <c r="CR146" i="10"/>
  <c r="CR148" i="10"/>
  <c r="CR150" i="10"/>
  <c r="CR147" i="10"/>
  <c r="CR149" i="10"/>
  <c r="CF105" i="10"/>
  <c r="CF134" i="10"/>
  <c r="CF132" i="10"/>
  <c r="CF135" i="10"/>
  <c r="CF133" i="10"/>
  <c r="CF137" i="10"/>
  <c r="CF138" i="10"/>
  <c r="CF136" i="10"/>
  <c r="CF139" i="10"/>
  <c r="CF140" i="10"/>
  <c r="CF143" i="10"/>
  <c r="CF145" i="10"/>
  <c r="CF142" i="10"/>
  <c r="CF141" i="10"/>
  <c r="CF144" i="10"/>
  <c r="CF146" i="10"/>
  <c r="CF148" i="10"/>
  <c r="CF150" i="10"/>
  <c r="CF147" i="10"/>
  <c r="CF149" i="10"/>
  <c r="BT112" i="10"/>
  <c r="BT134" i="10"/>
  <c r="BT132" i="10"/>
  <c r="BT133" i="10"/>
  <c r="BT135" i="10"/>
  <c r="BT137" i="10"/>
  <c r="BT136" i="10"/>
  <c r="BT138" i="10"/>
  <c r="BT141" i="10"/>
  <c r="BT143" i="10"/>
  <c r="BT140" i="10"/>
  <c r="BT139" i="10"/>
  <c r="BT145" i="10"/>
  <c r="BT144" i="10"/>
  <c r="BT142" i="10"/>
  <c r="BT148" i="10"/>
  <c r="BT146" i="10"/>
  <c r="BT150" i="10"/>
  <c r="BT147" i="10"/>
  <c r="BT149" i="10"/>
  <c r="BH108" i="10"/>
  <c r="BH134" i="10"/>
  <c r="BH132" i="10"/>
  <c r="BH133" i="10"/>
  <c r="BH135" i="10"/>
  <c r="BH136" i="10"/>
  <c r="BH137" i="10"/>
  <c r="BH138" i="10"/>
  <c r="BH139" i="10"/>
  <c r="BH140" i="10"/>
  <c r="BH143" i="10"/>
  <c r="BH141" i="10"/>
  <c r="BH145" i="10"/>
  <c r="BH144" i="10"/>
  <c r="BH142" i="10"/>
  <c r="BH148" i="10"/>
  <c r="BH150" i="10"/>
  <c r="BH146" i="10"/>
  <c r="BH147" i="10"/>
  <c r="BH149" i="10"/>
  <c r="AV108" i="10"/>
  <c r="AV134" i="10"/>
  <c r="AV132" i="10"/>
  <c r="AV133" i="10"/>
  <c r="AV135" i="10"/>
  <c r="AV136" i="10"/>
  <c r="AV137" i="10"/>
  <c r="AV138" i="10"/>
  <c r="AV140" i="10"/>
  <c r="AV139" i="10"/>
  <c r="AV143" i="10"/>
  <c r="AV145" i="10"/>
  <c r="AV142" i="10"/>
  <c r="AV144" i="10"/>
  <c r="AV146" i="10"/>
  <c r="AV148" i="10"/>
  <c r="AV141" i="10"/>
  <c r="AV150" i="10"/>
  <c r="AV147" i="10"/>
  <c r="AV149" i="10"/>
  <c r="AJ112" i="10"/>
  <c r="AJ134" i="10"/>
  <c r="AJ132" i="10"/>
  <c r="AJ133" i="10"/>
  <c r="AJ135" i="10"/>
  <c r="AJ136" i="10"/>
  <c r="AJ137" i="10"/>
  <c r="AJ138" i="10"/>
  <c r="AJ140" i="10"/>
  <c r="AJ139" i="10"/>
  <c r="AJ141" i="10"/>
  <c r="AJ143" i="10"/>
  <c r="AJ145" i="10"/>
  <c r="AJ142" i="10"/>
  <c r="AJ144" i="10"/>
  <c r="AJ146" i="10"/>
  <c r="AJ148" i="10"/>
  <c r="AJ150" i="10"/>
  <c r="AJ147" i="10"/>
  <c r="AJ149" i="10"/>
  <c r="X99" i="10"/>
  <c r="X134" i="10"/>
  <c r="X132" i="10"/>
  <c r="X133" i="10"/>
  <c r="X135" i="10"/>
  <c r="X136" i="10"/>
  <c r="X137" i="10"/>
  <c r="X138" i="10"/>
  <c r="X140" i="10"/>
  <c r="X139" i="10"/>
  <c r="X143" i="10"/>
  <c r="X145" i="10"/>
  <c r="X141" i="10"/>
  <c r="X144" i="10"/>
  <c r="X148" i="10"/>
  <c r="X146" i="10"/>
  <c r="X150" i="10"/>
  <c r="X147" i="10"/>
  <c r="X142" i="10"/>
  <c r="X149" i="10"/>
  <c r="L134" i="10"/>
  <c r="L132" i="10"/>
  <c r="L133" i="10"/>
  <c r="L135" i="10"/>
  <c r="L137" i="10"/>
  <c r="L136" i="10"/>
  <c r="L138" i="10"/>
  <c r="L139" i="10"/>
  <c r="L140" i="10"/>
  <c r="L141" i="10"/>
  <c r="L143" i="10"/>
  <c r="L145" i="10"/>
  <c r="L144" i="10"/>
  <c r="L142" i="10"/>
  <c r="L148" i="10"/>
  <c r="L150" i="10"/>
  <c r="L146" i="10"/>
  <c r="L147" i="10"/>
  <c r="L149" i="10"/>
  <c r="MT112" i="10"/>
  <c r="MH112" i="10"/>
  <c r="LV112" i="10"/>
  <c r="LJ112" i="10"/>
  <c r="KX112" i="10"/>
  <c r="KL112" i="10"/>
  <c r="AY93" i="10"/>
  <c r="IM93" i="10"/>
  <c r="O98" i="10"/>
  <c r="NB133" i="10"/>
  <c r="NB132" i="10"/>
  <c r="NB134" i="10"/>
  <c r="NB136" i="10"/>
  <c r="NB135" i="10"/>
  <c r="NB137" i="10"/>
  <c r="NB139" i="10"/>
  <c r="NB138" i="10"/>
  <c r="NB141" i="10"/>
  <c r="NB142" i="10"/>
  <c r="NB140" i="10"/>
  <c r="NB144" i="10"/>
  <c r="NB143" i="10"/>
  <c r="NB146" i="10"/>
  <c r="NB145" i="10"/>
  <c r="NB147" i="10"/>
  <c r="NB150" i="10"/>
  <c r="NB149" i="10"/>
  <c r="NB148" i="10"/>
  <c r="MP133" i="10"/>
  <c r="MP134" i="10"/>
  <c r="MP136" i="10"/>
  <c r="MP132" i="10"/>
  <c r="MP137" i="10"/>
  <c r="MP139" i="10"/>
  <c r="MP141" i="10"/>
  <c r="MP140" i="10"/>
  <c r="MP135" i="10"/>
  <c r="MP142" i="10"/>
  <c r="MP138" i="10"/>
  <c r="MP144" i="10"/>
  <c r="MP143" i="10"/>
  <c r="MP146" i="10"/>
  <c r="MP147" i="10"/>
  <c r="MP145" i="10"/>
  <c r="MP149" i="10"/>
  <c r="MP150" i="10"/>
  <c r="MP148" i="10"/>
  <c r="MD133" i="10"/>
  <c r="MD134" i="10"/>
  <c r="MD132" i="10"/>
  <c r="MD135" i="10"/>
  <c r="MD136" i="10"/>
  <c r="MD137" i="10"/>
  <c r="MD138" i="10"/>
  <c r="MD139" i="10"/>
  <c r="MD141" i="10"/>
  <c r="MD142" i="10"/>
  <c r="MD140" i="10"/>
  <c r="MD144" i="10"/>
  <c r="MD143" i="10"/>
  <c r="MD146" i="10"/>
  <c r="MD147" i="10"/>
  <c r="MD150" i="10"/>
  <c r="MD145" i="10"/>
  <c r="MD149" i="10"/>
  <c r="MD148" i="10"/>
  <c r="LR133" i="10"/>
  <c r="LR132" i="10"/>
  <c r="LR134" i="10"/>
  <c r="LR135" i="10"/>
  <c r="LR136" i="10"/>
  <c r="LR137" i="10"/>
  <c r="LR139" i="10"/>
  <c r="LR140" i="10"/>
  <c r="LR141" i="10"/>
  <c r="LR138" i="10"/>
  <c r="LR142" i="10"/>
  <c r="LR144" i="10"/>
  <c r="LR143" i="10"/>
  <c r="LR146" i="10"/>
  <c r="LR145" i="10"/>
  <c r="LR147" i="10"/>
  <c r="LR149" i="10"/>
  <c r="LR148" i="10"/>
  <c r="LR150" i="10"/>
  <c r="LF133" i="10"/>
  <c r="LF134" i="10"/>
  <c r="LF136" i="10"/>
  <c r="LF132" i="10"/>
  <c r="LF135" i="10"/>
  <c r="LF137" i="10"/>
  <c r="LF138" i="10"/>
  <c r="LF139" i="10"/>
  <c r="LF141" i="10"/>
  <c r="LF142" i="10"/>
  <c r="LF140" i="10"/>
  <c r="LF144" i="10"/>
  <c r="LF143" i="10"/>
  <c r="LF146" i="10"/>
  <c r="LF147" i="10"/>
  <c r="LF148" i="10"/>
  <c r="LF145" i="10"/>
  <c r="LF149" i="10"/>
  <c r="LF150" i="10"/>
  <c r="KT133" i="10"/>
  <c r="KT134" i="10"/>
  <c r="KT132" i="10"/>
  <c r="KT136" i="10"/>
  <c r="KT135" i="10"/>
  <c r="KT137" i="10"/>
  <c r="KT138" i="10"/>
  <c r="KT139" i="10"/>
  <c r="KT141" i="10"/>
  <c r="KT140" i="10"/>
  <c r="KT142" i="10"/>
  <c r="KT144" i="10"/>
  <c r="KT143" i="10"/>
  <c r="KT146" i="10"/>
  <c r="KT145" i="10"/>
  <c r="KT147" i="10"/>
  <c r="KT148" i="10"/>
  <c r="KT149" i="10"/>
  <c r="KT150" i="10"/>
  <c r="KH133" i="10"/>
  <c r="KH132" i="10"/>
  <c r="KH134" i="10"/>
  <c r="KH135" i="10"/>
  <c r="KH136" i="10"/>
  <c r="KH137" i="10"/>
  <c r="KH138" i="10"/>
  <c r="KH141" i="10"/>
  <c r="KH142" i="10"/>
  <c r="KH144" i="10"/>
  <c r="KH139" i="10"/>
  <c r="KH140" i="10"/>
  <c r="KH143" i="10"/>
  <c r="KH146" i="10"/>
  <c r="KH147" i="10"/>
  <c r="KH145" i="10"/>
  <c r="KH148" i="10"/>
  <c r="KH149" i="10"/>
  <c r="KH150" i="10"/>
  <c r="JV133" i="10"/>
  <c r="JV134" i="10"/>
  <c r="JV132" i="10"/>
  <c r="JV135" i="10"/>
  <c r="JV136" i="10"/>
  <c r="JV139" i="10"/>
  <c r="JV138" i="10"/>
  <c r="JV137" i="10"/>
  <c r="JV141" i="10"/>
  <c r="JV140" i="10"/>
  <c r="JV142" i="10"/>
  <c r="JV144" i="10"/>
  <c r="JV143" i="10"/>
  <c r="JV145" i="10"/>
  <c r="JV146" i="10"/>
  <c r="JV147" i="10"/>
  <c r="JV148" i="10"/>
  <c r="JV149" i="10"/>
  <c r="JV150" i="10"/>
  <c r="JJ133" i="10"/>
  <c r="JJ134" i="10"/>
  <c r="JJ132" i="10"/>
  <c r="JJ136" i="10"/>
  <c r="JJ135" i="10"/>
  <c r="JJ139" i="10"/>
  <c r="JJ137" i="10"/>
  <c r="JJ141" i="10"/>
  <c r="JJ142" i="10"/>
  <c r="JJ138" i="10"/>
  <c r="JJ143" i="10"/>
  <c r="JJ144" i="10"/>
  <c r="JJ140" i="10"/>
  <c r="JJ146" i="10"/>
  <c r="JJ145" i="10"/>
  <c r="JJ147" i="10"/>
  <c r="JJ149" i="10"/>
  <c r="JJ148" i="10"/>
  <c r="JJ150" i="10"/>
  <c r="IX133" i="10"/>
  <c r="IX132" i="10"/>
  <c r="IX134" i="10"/>
  <c r="IX136" i="10"/>
  <c r="IX137" i="10"/>
  <c r="IX135" i="10"/>
  <c r="IX140" i="10"/>
  <c r="IX138" i="10"/>
  <c r="IX139" i="10"/>
  <c r="IX141" i="10"/>
  <c r="IX142" i="10"/>
  <c r="IX144" i="10"/>
  <c r="IX143" i="10"/>
  <c r="IX146" i="10"/>
  <c r="IX147" i="10"/>
  <c r="IX145" i="10"/>
  <c r="IX149" i="10"/>
  <c r="IX150" i="10"/>
  <c r="IX148" i="10"/>
  <c r="IL133" i="10"/>
  <c r="IL134" i="10"/>
  <c r="IL132" i="10"/>
  <c r="IL135" i="10"/>
  <c r="IL136" i="10"/>
  <c r="IL137" i="10"/>
  <c r="IL140" i="10"/>
  <c r="IL139" i="10"/>
  <c r="IL141" i="10"/>
  <c r="IL138" i="10"/>
  <c r="IL142" i="10"/>
  <c r="IL144" i="10"/>
  <c r="IL143" i="10"/>
  <c r="IL146" i="10"/>
  <c r="IL145" i="10"/>
  <c r="IL147" i="10"/>
  <c r="IL150" i="10"/>
  <c r="IL149" i="10"/>
  <c r="IL148" i="10"/>
  <c r="HZ133" i="10"/>
  <c r="HZ132" i="10"/>
  <c r="HZ134" i="10"/>
  <c r="HZ135" i="10"/>
  <c r="HZ136" i="10"/>
  <c r="HZ137" i="10"/>
  <c r="HZ140" i="10"/>
  <c r="HZ138" i="10"/>
  <c r="HZ139" i="10"/>
  <c r="HZ141" i="10"/>
  <c r="HZ142" i="10"/>
  <c r="HZ143" i="10"/>
  <c r="HZ144" i="10"/>
  <c r="HZ146" i="10"/>
  <c r="HZ147" i="10"/>
  <c r="HZ148" i="10"/>
  <c r="HZ149" i="10"/>
  <c r="HZ145" i="10"/>
  <c r="HZ150" i="10"/>
  <c r="HN133" i="10"/>
  <c r="HN132" i="10"/>
  <c r="HN134" i="10"/>
  <c r="HN136" i="10"/>
  <c r="HN135" i="10"/>
  <c r="HN140" i="10"/>
  <c r="HN137" i="10"/>
  <c r="HN138" i="10"/>
  <c r="HN141" i="10"/>
  <c r="HN142" i="10"/>
  <c r="HN139" i="10"/>
  <c r="HN144" i="10"/>
  <c r="HN143" i="10"/>
  <c r="HN146" i="10"/>
  <c r="HN145" i="10"/>
  <c r="HN147" i="10"/>
  <c r="HN150" i="10"/>
  <c r="HN149" i="10"/>
  <c r="HN148" i="10"/>
  <c r="HB133" i="10"/>
  <c r="HB132" i="10"/>
  <c r="HB136" i="10"/>
  <c r="HB134" i="10"/>
  <c r="HB137" i="10"/>
  <c r="HB139" i="10"/>
  <c r="HB135" i="10"/>
  <c r="HB138" i="10"/>
  <c r="HB140" i="10"/>
  <c r="HB142" i="10"/>
  <c r="HB141" i="10"/>
  <c r="HB144" i="10"/>
  <c r="HB146" i="10"/>
  <c r="HB143" i="10"/>
  <c r="HB147" i="10"/>
  <c r="HB149" i="10"/>
  <c r="HB150" i="10"/>
  <c r="HB145" i="10"/>
  <c r="HB148" i="10"/>
  <c r="GP133" i="10"/>
  <c r="GP132" i="10"/>
  <c r="GP135" i="10"/>
  <c r="GP136" i="10"/>
  <c r="GP134" i="10"/>
  <c r="GP139" i="10"/>
  <c r="GP137" i="10"/>
  <c r="GP140" i="10"/>
  <c r="GP142" i="10"/>
  <c r="GP141" i="10"/>
  <c r="GP144" i="10"/>
  <c r="GP143" i="10"/>
  <c r="GP146" i="10"/>
  <c r="GP138" i="10"/>
  <c r="GP145" i="10"/>
  <c r="GP147" i="10"/>
  <c r="GP148" i="10"/>
  <c r="GP149" i="10"/>
  <c r="GP150" i="10"/>
  <c r="GD133" i="10"/>
  <c r="GD132" i="10"/>
  <c r="GD134" i="10"/>
  <c r="GD135" i="10"/>
  <c r="GD136" i="10"/>
  <c r="GD139" i="10"/>
  <c r="GD138" i="10"/>
  <c r="GD140" i="10"/>
  <c r="GD141" i="10"/>
  <c r="GD137" i="10"/>
  <c r="GD142" i="10"/>
  <c r="GD144" i="10"/>
  <c r="GD146" i="10"/>
  <c r="GD147" i="10"/>
  <c r="GD149" i="10"/>
  <c r="GD145" i="10"/>
  <c r="GD143" i="10"/>
  <c r="GD148" i="10"/>
  <c r="GD150" i="10"/>
  <c r="FR133" i="10"/>
  <c r="FR132" i="10"/>
  <c r="FR134" i="10"/>
  <c r="FR136" i="10"/>
  <c r="FR135" i="10"/>
  <c r="FR137" i="10"/>
  <c r="FR139" i="10"/>
  <c r="FR138" i="10"/>
  <c r="FR140" i="10"/>
  <c r="FR141" i="10"/>
  <c r="FR142" i="10"/>
  <c r="FR144" i="10"/>
  <c r="FR143" i="10"/>
  <c r="FR145" i="10"/>
  <c r="FR146" i="10"/>
  <c r="FR147" i="10"/>
  <c r="FR148" i="10"/>
  <c r="FR149" i="10"/>
  <c r="FR150" i="10"/>
  <c r="FF133" i="10"/>
  <c r="FF132" i="10"/>
  <c r="FF134" i="10"/>
  <c r="FF135" i="10"/>
  <c r="FF136" i="10"/>
  <c r="FF139" i="10"/>
  <c r="FF137" i="10"/>
  <c r="FF138" i="10"/>
  <c r="FF140" i="10"/>
  <c r="FF142" i="10"/>
  <c r="FF141" i="10"/>
  <c r="FF144" i="10"/>
  <c r="FF145" i="10"/>
  <c r="FF143" i="10"/>
  <c r="FF146" i="10"/>
  <c r="FF147" i="10"/>
  <c r="FF149" i="10"/>
  <c r="FF148" i="10"/>
  <c r="FF150" i="10"/>
  <c r="ET133" i="10"/>
  <c r="ET132" i="10"/>
  <c r="ET134" i="10"/>
  <c r="ET135" i="10"/>
  <c r="ET136" i="10"/>
  <c r="ET137" i="10"/>
  <c r="ET139" i="10"/>
  <c r="ET138" i="10"/>
  <c r="ET140" i="10"/>
  <c r="ET142" i="10"/>
  <c r="ET143" i="10"/>
  <c r="ET144" i="10"/>
  <c r="ET141" i="10"/>
  <c r="ET145" i="10"/>
  <c r="ET146" i="10"/>
  <c r="ET147" i="10"/>
  <c r="ET149" i="10"/>
  <c r="ET148" i="10"/>
  <c r="ET150" i="10"/>
  <c r="EH133" i="10"/>
  <c r="EH132" i="10"/>
  <c r="EH134" i="10"/>
  <c r="EH136" i="10"/>
  <c r="EH139" i="10"/>
  <c r="EH135" i="10"/>
  <c r="EH137" i="10"/>
  <c r="EH141" i="10"/>
  <c r="EH138" i="10"/>
  <c r="EH142" i="10"/>
  <c r="EH144" i="10"/>
  <c r="EH140" i="10"/>
  <c r="EH143" i="10"/>
  <c r="EH145" i="10"/>
  <c r="EH146" i="10"/>
  <c r="EH147" i="10"/>
  <c r="EH149" i="10"/>
  <c r="EH148" i="10"/>
  <c r="EH150" i="10"/>
  <c r="DV133" i="10"/>
  <c r="DV132" i="10"/>
  <c r="DV134" i="10"/>
  <c r="DV135" i="10"/>
  <c r="DV136" i="10"/>
  <c r="DV137" i="10"/>
  <c r="DV139" i="10"/>
  <c r="DV138" i="10"/>
  <c r="DV141" i="10"/>
  <c r="DV142" i="10"/>
  <c r="DV140" i="10"/>
  <c r="DV144" i="10"/>
  <c r="DV145" i="10"/>
  <c r="DV143" i="10"/>
  <c r="DV146" i="10"/>
  <c r="DV147" i="10"/>
  <c r="DV149" i="10"/>
  <c r="DV150" i="10"/>
  <c r="DV148" i="10"/>
  <c r="DJ133" i="10"/>
  <c r="DJ132" i="10"/>
  <c r="DJ134" i="10"/>
  <c r="DJ135" i="10"/>
  <c r="DJ136" i="10"/>
  <c r="DJ139" i="10"/>
  <c r="DJ137" i="10"/>
  <c r="DJ140" i="10"/>
  <c r="DJ138" i="10"/>
  <c r="DJ142" i="10"/>
  <c r="DJ141" i="10"/>
  <c r="DJ144" i="10"/>
  <c r="DJ143" i="10"/>
  <c r="DJ145" i="10"/>
  <c r="DJ146" i="10"/>
  <c r="DJ147" i="10"/>
  <c r="DJ148" i="10"/>
  <c r="DJ149" i="10"/>
  <c r="DJ150" i="10"/>
  <c r="CX133" i="10"/>
  <c r="CX132" i="10"/>
  <c r="CX134" i="10"/>
  <c r="CX136" i="10"/>
  <c r="CX135" i="10"/>
  <c r="CX137" i="10"/>
  <c r="CX139" i="10"/>
  <c r="CX140" i="10"/>
  <c r="CX138" i="10"/>
  <c r="CX141" i="10"/>
  <c r="CX142" i="10"/>
  <c r="CX144" i="10"/>
  <c r="CX145" i="10"/>
  <c r="CX143" i="10"/>
  <c r="CX147" i="10"/>
  <c r="CX146" i="10"/>
  <c r="CX149" i="10"/>
  <c r="CX150" i="10"/>
  <c r="CX148" i="10"/>
  <c r="CL133" i="10"/>
  <c r="CL132" i="10"/>
  <c r="CL134" i="10"/>
  <c r="CL135" i="10"/>
  <c r="CL136" i="10"/>
  <c r="CL139" i="10"/>
  <c r="CL137" i="10"/>
  <c r="CL140" i="10"/>
  <c r="CL138" i="10"/>
  <c r="CL141" i="10"/>
  <c r="CL142" i="10"/>
  <c r="CL144" i="10"/>
  <c r="CL143" i="10"/>
  <c r="CL145" i="10"/>
  <c r="CL147" i="10"/>
  <c r="CL148" i="10"/>
  <c r="CL149" i="10"/>
  <c r="CL150" i="10"/>
  <c r="CL146" i="10"/>
  <c r="BZ133" i="10"/>
  <c r="BZ132" i="10"/>
  <c r="BZ134" i="10"/>
  <c r="BZ136" i="10"/>
  <c r="BZ135" i="10"/>
  <c r="BZ137" i="10"/>
  <c r="BZ139" i="10"/>
  <c r="BZ138" i="10"/>
  <c r="BZ140" i="10"/>
  <c r="BZ142" i="10"/>
  <c r="BZ141" i="10"/>
  <c r="BZ144" i="10"/>
  <c r="BZ145" i="10"/>
  <c r="BZ143" i="10"/>
  <c r="BZ146" i="10"/>
  <c r="BZ147" i="10"/>
  <c r="BZ149" i="10"/>
  <c r="BZ150" i="10"/>
  <c r="BZ148" i="10"/>
  <c r="BN133" i="10"/>
  <c r="BN132" i="10"/>
  <c r="BN135" i="10"/>
  <c r="BN134" i="10"/>
  <c r="BN136" i="10"/>
  <c r="BN139" i="10"/>
  <c r="BN137" i="10"/>
  <c r="BN140" i="10"/>
  <c r="BN141" i="10"/>
  <c r="BN142" i="10"/>
  <c r="BN144" i="10"/>
  <c r="BN143" i="10"/>
  <c r="BN138" i="10"/>
  <c r="BN145" i="10"/>
  <c r="BN146" i="10"/>
  <c r="BN147" i="10"/>
  <c r="BN148" i="10"/>
  <c r="BN149" i="10"/>
  <c r="BN150" i="10"/>
  <c r="BB133" i="10"/>
  <c r="BB132" i="10"/>
  <c r="BB134" i="10"/>
  <c r="BB135" i="10"/>
  <c r="BB136" i="10"/>
  <c r="BB137" i="10"/>
  <c r="BB139" i="10"/>
  <c r="BB138" i="10"/>
  <c r="BB140" i="10"/>
  <c r="BB141" i="10"/>
  <c r="BB142" i="10"/>
  <c r="BB144" i="10"/>
  <c r="BB145" i="10"/>
  <c r="BB143" i="10"/>
  <c r="BB147" i="10"/>
  <c r="BB146" i="10"/>
  <c r="BB149" i="10"/>
  <c r="BB150" i="10"/>
  <c r="BB148" i="10"/>
  <c r="AP133" i="10"/>
  <c r="AP132" i="10"/>
  <c r="AP134" i="10"/>
  <c r="AP135" i="10"/>
  <c r="AP136" i="10"/>
  <c r="AP139" i="10"/>
  <c r="AP137" i="10"/>
  <c r="AP138" i="10"/>
  <c r="AP140" i="10"/>
  <c r="AP142" i="10"/>
  <c r="AP144" i="10"/>
  <c r="AP143" i="10"/>
  <c r="AP145" i="10"/>
  <c r="AP141" i="10"/>
  <c r="AP147" i="10"/>
  <c r="AP146" i="10"/>
  <c r="AP148" i="10"/>
  <c r="AP149" i="10"/>
  <c r="AP150" i="10"/>
  <c r="GY93" i="10"/>
  <c r="GH110" i="10"/>
  <c r="O105" i="10"/>
  <c r="FG93" i="10"/>
  <c r="O99" i="10"/>
  <c r="CD105" i="10"/>
  <c r="KJ104" i="10"/>
  <c r="EV104" i="10"/>
  <c r="IA93" i="10"/>
  <c r="LF102" i="10"/>
  <c r="AO93" i="10"/>
  <c r="O112" i="10"/>
  <c r="DG93" i="10"/>
  <c r="LV110" i="10"/>
  <c r="GQ93" i="10"/>
  <c r="AK93" i="10"/>
  <c r="FR102" i="10"/>
  <c r="JZ112" i="10"/>
  <c r="JN112" i="10"/>
  <c r="JB112" i="10"/>
  <c r="IP112" i="10"/>
  <c r="ID112" i="10"/>
  <c r="HR112" i="10"/>
  <c r="HF112" i="10"/>
  <c r="GT112" i="10"/>
  <c r="GH112" i="10"/>
  <c r="FV112" i="10"/>
  <c r="FJ112" i="10"/>
  <c r="EX112" i="10"/>
  <c r="EL112" i="10"/>
  <c r="DZ112" i="10"/>
  <c r="DN112" i="10"/>
  <c r="DB112" i="10"/>
  <c r="CP112" i="10"/>
  <c r="CD112" i="10"/>
  <c r="BR112" i="10"/>
  <c r="BF112" i="10"/>
  <c r="AT112" i="10"/>
  <c r="AH112" i="10"/>
  <c r="V112" i="10"/>
  <c r="ND111" i="10"/>
  <c r="MR111" i="10"/>
  <c r="MF111" i="10"/>
  <c r="LT111" i="10"/>
  <c r="LH111" i="10"/>
  <c r="KV111" i="10"/>
  <c r="KJ111" i="10"/>
  <c r="JX111" i="10"/>
  <c r="JL111" i="10"/>
  <c r="IZ111" i="10"/>
  <c r="IN111" i="10"/>
  <c r="IB111" i="10"/>
  <c r="HP111" i="10"/>
  <c r="HD111" i="10"/>
  <c r="GR111" i="10"/>
  <c r="GF111" i="10"/>
  <c r="FT111" i="10"/>
  <c r="FH111" i="10"/>
  <c r="EV111" i="10"/>
  <c r="EJ111" i="10"/>
  <c r="DX111" i="10"/>
  <c r="DL111" i="10"/>
  <c r="CZ111" i="10"/>
  <c r="CN111" i="10"/>
  <c r="CB111" i="10"/>
  <c r="BP111" i="10"/>
  <c r="BD111" i="10"/>
  <c r="AR111" i="10"/>
  <c r="AF111" i="10"/>
  <c r="T111" i="10"/>
  <c r="HB110" i="10"/>
  <c r="GP110" i="10"/>
  <c r="GD110" i="10"/>
  <c r="FR110" i="10"/>
  <c r="FF110" i="10"/>
  <c r="ET110" i="10"/>
  <c r="EH110" i="10"/>
  <c r="DV110" i="10"/>
  <c r="DJ110" i="10"/>
  <c r="CX110" i="10"/>
  <c r="CL110" i="10"/>
  <c r="BZ110" i="10"/>
  <c r="BN110" i="10"/>
  <c r="BB110" i="10"/>
  <c r="AP110" i="10"/>
  <c r="JS93" i="10"/>
  <c r="MF102" i="10"/>
  <c r="O102" i="10"/>
  <c r="O100" i="10"/>
  <c r="AD133" i="10"/>
  <c r="AD132" i="10"/>
  <c r="AD134" i="10"/>
  <c r="AD136" i="10"/>
  <c r="AD135" i="10"/>
  <c r="AD137" i="10"/>
  <c r="AD139" i="10"/>
  <c r="AD140" i="10"/>
  <c r="AD141" i="10"/>
  <c r="AD142" i="10"/>
  <c r="AD138" i="10"/>
  <c r="AD144" i="10"/>
  <c r="AD145" i="10"/>
  <c r="AD143" i="10"/>
  <c r="AD146" i="10"/>
  <c r="AD147" i="10"/>
  <c r="AD149" i="10"/>
  <c r="AD150" i="10"/>
  <c r="AD148" i="10"/>
  <c r="R133" i="10"/>
  <c r="R132" i="10"/>
  <c r="R136" i="10"/>
  <c r="R134" i="10"/>
  <c r="R135" i="10"/>
  <c r="R139" i="10"/>
  <c r="R137" i="10"/>
  <c r="R138" i="10"/>
  <c r="R140" i="10"/>
  <c r="R142" i="10"/>
  <c r="R141" i="10"/>
  <c r="R144" i="10"/>
  <c r="R143" i="10"/>
  <c r="R145" i="10"/>
  <c r="R146" i="10"/>
  <c r="R147" i="10"/>
  <c r="R148" i="10"/>
  <c r="R149" i="10"/>
  <c r="R150" i="10"/>
  <c r="K101" i="10"/>
  <c r="MZ133" i="10"/>
  <c r="MZ132" i="10"/>
  <c r="MZ134" i="10"/>
  <c r="MZ136" i="10"/>
  <c r="MZ135" i="10"/>
  <c r="MZ137" i="10"/>
  <c r="MZ139" i="10"/>
  <c r="MZ138" i="10"/>
  <c r="MZ140" i="10"/>
  <c r="MZ142" i="10"/>
  <c r="MZ141" i="10"/>
  <c r="MZ145" i="10"/>
  <c r="MZ143" i="10"/>
  <c r="MZ147" i="10"/>
  <c r="MZ144" i="10"/>
  <c r="MZ149" i="10"/>
  <c r="MZ150" i="10"/>
  <c r="MZ146" i="10"/>
  <c r="MZ148" i="10"/>
  <c r="MN133" i="10"/>
  <c r="MN132" i="10"/>
  <c r="MN134" i="10"/>
  <c r="MN136" i="10"/>
  <c r="MN137" i="10"/>
  <c r="MN139" i="10"/>
  <c r="MN140" i="10"/>
  <c r="MN135" i="10"/>
  <c r="MN142" i="10"/>
  <c r="MN138" i="10"/>
  <c r="MN141" i="10"/>
  <c r="MN145" i="10"/>
  <c r="MN143" i="10"/>
  <c r="MN144" i="10"/>
  <c r="MN147" i="10"/>
  <c r="MN149" i="10"/>
  <c r="MN146" i="10"/>
  <c r="MN150" i="10"/>
  <c r="MN148" i="10"/>
  <c r="MB133" i="10"/>
  <c r="MB132" i="10"/>
  <c r="MB134" i="10"/>
  <c r="MB136" i="10"/>
  <c r="MB137" i="10"/>
  <c r="MB135" i="10"/>
  <c r="MB138" i="10"/>
  <c r="MB139" i="10"/>
  <c r="MB140" i="10"/>
  <c r="MB142" i="10"/>
  <c r="MB145" i="10"/>
  <c r="MB143" i="10"/>
  <c r="MB147" i="10"/>
  <c r="MB141" i="10"/>
  <c r="MB149" i="10"/>
  <c r="MB144" i="10"/>
  <c r="MB150" i="10"/>
  <c r="MB146" i="10"/>
  <c r="MB148" i="10"/>
  <c r="LP133" i="10"/>
  <c r="LP132" i="10"/>
  <c r="LP134" i="10"/>
  <c r="LP135" i="10"/>
  <c r="LP136" i="10"/>
  <c r="LP137" i="10"/>
  <c r="LP140" i="10"/>
  <c r="LP139" i="10"/>
  <c r="LP138" i="10"/>
  <c r="LP142" i="10"/>
  <c r="LP145" i="10"/>
  <c r="LP143" i="10"/>
  <c r="LP141" i="10"/>
  <c r="LP147" i="10"/>
  <c r="LP144" i="10"/>
  <c r="LP149" i="10"/>
  <c r="LP150" i="10"/>
  <c r="LP146" i="10"/>
  <c r="LP148" i="10"/>
  <c r="LD133" i="10"/>
  <c r="LD132" i="10"/>
  <c r="LD134" i="10"/>
  <c r="LD136" i="10"/>
  <c r="LD135" i="10"/>
  <c r="LD137" i="10"/>
  <c r="LD138" i="10"/>
  <c r="LD140" i="10"/>
  <c r="LD139" i="10"/>
  <c r="LD142" i="10"/>
  <c r="LD141" i="10"/>
  <c r="LD145" i="10"/>
  <c r="LD143" i="10"/>
  <c r="LD147" i="10"/>
  <c r="LD144" i="10"/>
  <c r="LD149" i="10"/>
  <c r="LD146" i="10"/>
  <c r="LD148" i="10"/>
  <c r="LD150" i="10"/>
  <c r="KR133" i="10"/>
  <c r="KR132" i="10"/>
  <c r="KR134" i="10"/>
  <c r="KR136" i="10"/>
  <c r="KR135" i="10"/>
  <c r="KR137" i="10"/>
  <c r="KR138" i="10"/>
  <c r="KR139" i="10"/>
  <c r="KR140" i="10"/>
  <c r="KR142" i="10"/>
  <c r="KR141" i="10"/>
  <c r="KR145" i="10"/>
  <c r="KR143" i="10"/>
  <c r="KR144" i="10"/>
  <c r="KR147" i="10"/>
  <c r="KR149" i="10"/>
  <c r="KR146" i="10"/>
  <c r="KR148" i="10"/>
  <c r="KR150" i="10"/>
  <c r="KF133" i="10"/>
  <c r="KF132" i="10"/>
  <c r="KF134" i="10"/>
  <c r="KF136" i="10"/>
  <c r="KF137" i="10"/>
  <c r="KF135" i="10"/>
  <c r="KF139" i="10"/>
  <c r="KF142" i="10"/>
  <c r="KF140" i="10"/>
  <c r="KF138" i="10"/>
  <c r="KF145" i="10"/>
  <c r="KF143" i="10"/>
  <c r="KF147" i="10"/>
  <c r="KF141" i="10"/>
  <c r="KF149" i="10"/>
  <c r="KF144" i="10"/>
  <c r="KF150" i="10"/>
  <c r="KF146" i="10"/>
  <c r="KF148" i="10"/>
  <c r="JT133" i="10"/>
  <c r="JT132" i="10"/>
  <c r="JT134" i="10"/>
  <c r="JT135" i="10"/>
  <c r="JT136" i="10"/>
  <c r="JT137" i="10"/>
  <c r="JT138" i="10"/>
  <c r="JT140" i="10"/>
  <c r="JT142" i="10"/>
  <c r="JT139" i="10"/>
  <c r="JT145" i="10"/>
  <c r="JT143" i="10"/>
  <c r="JT141" i="10"/>
  <c r="JT147" i="10"/>
  <c r="JT144" i="10"/>
  <c r="JT148" i="10"/>
  <c r="JT149" i="10"/>
  <c r="JT150" i="10"/>
  <c r="JT146" i="10"/>
  <c r="JH133" i="10"/>
  <c r="JH132" i="10"/>
  <c r="JH134" i="10"/>
  <c r="JH136" i="10"/>
  <c r="JH135" i="10"/>
  <c r="JH139" i="10"/>
  <c r="JH137" i="10"/>
  <c r="JH138" i="10"/>
  <c r="JH142" i="10"/>
  <c r="JH140" i="10"/>
  <c r="JH141" i="10"/>
  <c r="JH145" i="10"/>
  <c r="JH147" i="10"/>
  <c r="JH144" i="10"/>
  <c r="JH149" i="10"/>
  <c r="JH148" i="10"/>
  <c r="JH150" i="10"/>
  <c r="JH146" i="10"/>
  <c r="JH143" i="10"/>
  <c r="IV133" i="10"/>
  <c r="IV132" i="10"/>
  <c r="IV134" i="10"/>
  <c r="IV136" i="10"/>
  <c r="IV135" i="10"/>
  <c r="IV137" i="10"/>
  <c r="IV138" i="10"/>
  <c r="IV139" i="10"/>
  <c r="IV142" i="10"/>
  <c r="IV140" i="10"/>
  <c r="IV141" i="10"/>
  <c r="IV143" i="10"/>
  <c r="IV145" i="10"/>
  <c r="IV144" i="10"/>
  <c r="IV147" i="10"/>
  <c r="IV149" i="10"/>
  <c r="IV146" i="10"/>
  <c r="IV150" i="10"/>
  <c r="IV148" i="10"/>
  <c r="IJ133" i="10"/>
  <c r="IJ132" i="10"/>
  <c r="IJ134" i="10"/>
  <c r="IJ136" i="10"/>
  <c r="IJ135" i="10"/>
  <c r="IJ137" i="10"/>
  <c r="IJ139" i="10"/>
  <c r="IJ138" i="10"/>
  <c r="IJ140" i="10"/>
  <c r="IJ142" i="10"/>
  <c r="IJ145" i="10"/>
  <c r="IJ143" i="10"/>
  <c r="IJ141" i="10"/>
  <c r="IJ147" i="10"/>
  <c r="IJ149" i="10"/>
  <c r="IJ150" i="10"/>
  <c r="IJ146" i="10"/>
  <c r="IJ144" i="10"/>
  <c r="IJ148" i="10"/>
  <c r="HX133" i="10"/>
  <c r="HX132" i="10"/>
  <c r="HX134" i="10"/>
  <c r="HX135" i="10"/>
  <c r="HX136" i="10"/>
  <c r="HX137" i="10"/>
  <c r="HX140" i="10"/>
  <c r="HX138" i="10"/>
  <c r="HX139" i="10"/>
  <c r="HX142" i="10"/>
  <c r="HX145" i="10"/>
  <c r="HX141" i="10"/>
  <c r="HX147" i="10"/>
  <c r="HX143" i="10"/>
  <c r="HX144" i="10"/>
  <c r="HX149" i="10"/>
  <c r="HX150" i="10"/>
  <c r="HX148" i="10"/>
  <c r="HX146" i="10"/>
  <c r="HL133" i="10"/>
  <c r="HL132" i="10"/>
  <c r="HL134" i="10"/>
  <c r="HL136" i="10"/>
  <c r="HL135" i="10"/>
  <c r="HL137" i="10"/>
  <c r="HL140" i="10"/>
  <c r="HL138" i="10"/>
  <c r="HL139" i="10"/>
  <c r="HL141" i="10"/>
  <c r="HL142" i="10"/>
  <c r="HL143" i="10"/>
  <c r="HL145" i="10"/>
  <c r="HL147" i="10"/>
  <c r="HL144" i="10"/>
  <c r="HL149" i="10"/>
  <c r="HL148" i="10"/>
  <c r="HL146" i="10"/>
  <c r="HL150" i="10"/>
  <c r="GZ133" i="10"/>
  <c r="GZ132" i="10"/>
  <c r="GZ134" i="10"/>
  <c r="GZ136" i="10"/>
  <c r="GZ135" i="10"/>
  <c r="GZ139" i="10"/>
  <c r="GZ138" i="10"/>
  <c r="GZ137" i="10"/>
  <c r="GZ140" i="10"/>
  <c r="GZ142" i="10"/>
  <c r="GZ141" i="10"/>
  <c r="GZ145" i="10"/>
  <c r="GZ143" i="10"/>
  <c r="GZ144" i="10"/>
  <c r="GZ147" i="10"/>
  <c r="GZ149" i="10"/>
  <c r="GZ146" i="10"/>
  <c r="GZ150" i="10"/>
  <c r="GZ148" i="10"/>
  <c r="GN133" i="10"/>
  <c r="GN132" i="10"/>
  <c r="GN134" i="10"/>
  <c r="GN136" i="10"/>
  <c r="GN139" i="10"/>
  <c r="GN137" i="10"/>
  <c r="GN135" i="10"/>
  <c r="GN140" i="10"/>
  <c r="GN138" i="10"/>
  <c r="GN142" i="10"/>
  <c r="GN141" i="10"/>
  <c r="GN143" i="10"/>
  <c r="GN145" i="10"/>
  <c r="GN147" i="10"/>
  <c r="GN148" i="10"/>
  <c r="GN149" i="10"/>
  <c r="GN144" i="10"/>
  <c r="GN150" i="10"/>
  <c r="GN146" i="10"/>
  <c r="GB133" i="10"/>
  <c r="GB132" i="10"/>
  <c r="GB134" i="10"/>
  <c r="GB135" i="10"/>
  <c r="GB136" i="10"/>
  <c r="GB139" i="10"/>
  <c r="GB137" i="10"/>
  <c r="GB138" i="10"/>
  <c r="GB140" i="10"/>
  <c r="GB142" i="10"/>
  <c r="GB145" i="10"/>
  <c r="GB143" i="10"/>
  <c r="GB147" i="10"/>
  <c r="GB144" i="10"/>
  <c r="GB149" i="10"/>
  <c r="GB141" i="10"/>
  <c r="GB148" i="10"/>
  <c r="GB150" i="10"/>
  <c r="GB146" i="10"/>
  <c r="FP133" i="10"/>
  <c r="FP132" i="10"/>
  <c r="FP134" i="10"/>
  <c r="FP136" i="10"/>
  <c r="FP135" i="10"/>
  <c r="FP137" i="10"/>
  <c r="FP139" i="10"/>
  <c r="FP140" i="10"/>
  <c r="FP141" i="10"/>
  <c r="FP142" i="10"/>
  <c r="FP138" i="10"/>
  <c r="FP143" i="10"/>
  <c r="FP145" i="10"/>
  <c r="FP147" i="10"/>
  <c r="FP144" i="10"/>
  <c r="FP149" i="10"/>
  <c r="FP146" i="10"/>
  <c r="FP150" i="10"/>
  <c r="FP148" i="10"/>
  <c r="FD133" i="10"/>
  <c r="FD132" i="10"/>
  <c r="FD136" i="10"/>
  <c r="FD139" i="10"/>
  <c r="FD137" i="10"/>
  <c r="FD135" i="10"/>
  <c r="FD134" i="10"/>
  <c r="FD138" i="10"/>
  <c r="FD140" i="10"/>
  <c r="FD142" i="10"/>
  <c r="FD141" i="10"/>
  <c r="FD145" i="10"/>
  <c r="FD143" i="10"/>
  <c r="FD144" i="10"/>
  <c r="FD147" i="10"/>
  <c r="FD149" i="10"/>
  <c r="FD146" i="10"/>
  <c r="FD148" i="10"/>
  <c r="FD150" i="10"/>
  <c r="ER133" i="10"/>
  <c r="ER132" i="10"/>
  <c r="ER134" i="10"/>
  <c r="ER135" i="10"/>
  <c r="ER136" i="10"/>
  <c r="ER139" i="10"/>
  <c r="ER138" i="10"/>
  <c r="ER137" i="10"/>
  <c r="ER140" i="10"/>
  <c r="ER142" i="10"/>
  <c r="ER141" i="10"/>
  <c r="ER145" i="10"/>
  <c r="ER147" i="10"/>
  <c r="ER143" i="10"/>
  <c r="ER149" i="10"/>
  <c r="ER144" i="10"/>
  <c r="ER146" i="10"/>
  <c r="ER150" i="10"/>
  <c r="ER148" i="10"/>
  <c r="EF133" i="10"/>
  <c r="EF132" i="10"/>
  <c r="EF134" i="10"/>
  <c r="EF136" i="10"/>
  <c r="EF135" i="10"/>
  <c r="EF139" i="10"/>
  <c r="EF137" i="10"/>
  <c r="EF138" i="10"/>
  <c r="EF140" i="10"/>
  <c r="EF142" i="10"/>
  <c r="EF141" i="10"/>
  <c r="EF143" i="10"/>
  <c r="EF145" i="10"/>
  <c r="EF147" i="10"/>
  <c r="EF144" i="10"/>
  <c r="EF149" i="10"/>
  <c r="EF148" i="10"/>
  <c r="EF150" i="10"/>
  <c r="EF146" i="10"/>
  <c r="DT133" i="10"/>
  <c r="DT134" i="10"/>
  <c r="DT132" i="10"/>
  <c r="DT136" i="10"/>
  <c r="DT139" i="10"/>
  <c r="DT135" i="10"/>
  <c r="DT137" i="10"/>
  <c r="DT138" i="10"/>
  <c r="DT141" i="10"/>
  <c r="DT142" i="10"/>
  <c r="DT140" i="10"/>
  <c r="DT145" i="10"/>
  <c r="DT143" i="10"/>
  <c r="DT146" i="10"/>
  <c r="DT147" i="10"/>
  <c r="DT144" i="10"/>
  <c r="DT149" i="10"/>
  <c r="DT150" i="10"/>
  <c r="DT148" i="10"/>
  <c r="DH133" i="10"/>
  <c r="DH134" i="10"/>
  <c r="DH132" i="10"/>
  <c r="DH135" i="10"/>
  <c r="DH136" i="10"/>
  <c r="DH139" i="10"/>
  <c r="DH137" i="10"/>
  <c r="DH138" i="10"/>
  <c r="DH142" i="10"/>
  <c r="DH140" i="10"/>
  <c r="DH141" i="10"/>
  <c r="DH143" i="10"/>
  <c r="DH145" i="10"/>
  <c r="DH144" i="10"/>
  <c r="DH146" i="10"/>
  <c r="DH147" i="10"/>
  <c r="DH148" i="10"/>
  <c r="DH149" i="10"/>
  <c r="DH150" i="10"/>
  <c r="CV133" i="10"/>
  <c r="CV134" i="10"/>
  <c r="CV132" i="10"/>
  <c r="CV136" i="10"/>
  <c r="CV135" i="10"/>
  <c r="CV139" i="10"/>
  <c r="CV138" i="10"/>
  <c r="CV137" i="10"/>
  <c r="CV140" i="10"/>
  <c r="CV142" i="10"/>
  <c r="CV145" i="10"/>
  <c r="CV143" i="10"/>
  <c r="CV141" i="10"/>
  <c r="CV147" i="10"/>
  <c r="CV146" i="10"/>
  <c r="CV149" i="10"/>
  <c r="CV144" i="10"/>
  <c r="CV150" i="10"/>
  <c r="CV148" i="10"/>
  <c r="CJ133" i="10"/>
  <c r="CJ134" i="10"/>
  <c r="CJ132" i="10"/>
  <c r="CJ136" i="10"/>
  <c r="CJ139" i="10"/>
  <c r="CJ137" i="10"/>
  <c r="CJ140" i="10"/>
  <c r="CJ138" i="10"/>
  <c r="CJ135" i="10"/>
  <c r="CJ141" i="10"/>
  <c r="CJ142" i="10"/>
  <c r="CJ143" i="10"/>
  <c r="CJ145" i="10"/>
  <c r="CJ147" i="10"/>
  <c r="CJ146" i="10"/>
  <c r="CJ144" i="10"/>
  <c r="CJ148" i="10"/>
  <c r="CJ149" i="10"/>
  <c r="CJ150" i="10"/>
  <c r="BX133" i="10"/>
  <c r="BX134" i="10"/>
  <c r="BX132" i="10"/>
  <c r="BX136" i="10"/>
  <c r="BX135" i="10"/>
  <c r="BX139" i="10"/>
  <c r="BX140" i="10"/>
  <c r="BX137" i="10"/>
  <c r="BX142" i="10"/>
  <c r="BX141" i="10"/>
  <c r="BX145" i="10"/>
  <c r="BX143" i="10"/>
  <c r="BX138" i="10"/>
  <c r="BX147" i="10"/>
  <c r="BX144" i="10"/>
  <c r="BX149" i="10"/>
  <c r="BX150" i="10"/>
  <c r="BX148" i="10"/>
  <c r="BX146" i="10"/>
  <c r="BL133" i="10"/>
  <c r="BL134" i="10"/>
  <c r="BL132" i="10"/>
  <c r="BL136" i="10"/>
  <c r="BL139" i="10"/>
  <c r="BL137" i="10"/>
  <c r="BL135" i="10"/>
  <c r="BL140" i="10"/>
  <c r="BL138" i="10"/>
  <c r="BL142" i="10"/>
  <c r="BL143" i="10"/>
  <c r="BL141" i="10"/>
  <c r="BL145" i="10"/>
  <c r="BL146" i="10"/>
  <c r="BL144" i="10"/>
  <c r="BL147" i="10"/>
  <c r="BL148" i="10"/>
  <c r="BL149" i="10"/>
  <c r="BL150" i="10"/>
  <c r="AZ133" i="10"/>
  <c r="AZ134" i="10"/>
  <c r="AZ132" i="10"/>
  <c r="AZ135" i="10"/>
  <c r="AZ136" i="10"/>
  <c r="AZ139" i="10"/>
  <c r="AZ138" i="10"/>
  <c r="AZ140" i="10"/>
  <c r="AZ137" i="10"/>
  <c r="AZ141" i="10"/>
  <c r="AZ142" i="10"/>
  <c r="AZ145" i="10"/>
  <c r="AZ143" i="10"/>
  <c r="AZ147" i="10"/>
  <c r="AZ146" i="10"/>
  <c r="AZ149" i="10"/>
  <c r="AZ150" i="10"/>
  <c r="AZ148" i="10"/>
  <c r="AZ144" i="10"/>
  <c r="AN133" i="10"/>
  <c r="AN134" i="10"/>
  <c r="AN132" i="10"/>
  <c r="AN136" i="10"/>
  <c r="AN139" i="10"/>
  <c r="AN135" i="10"/>
  <c r="AN137" i="10"/>
  <c r="AN140" i="10"/>
  <c r="AN142" i="10"/>
  <c r="AN138" i="10"/>
  <c r="AN141" i="10"/>
  <c r="AN143" i="10"/>
  <c r="AN145" i="10"/>
  <c r="AN147" i="10"/>
  <c r="AN146" i="10"/>
  <c r="AN144" i="10"/>
  <c r="AN148" i="10"/>
  <c r="AN149" i="10"/>
  <c r="AN150" i="10"/>
  <c r="AB133" i="10"/>
  <c r="AB134" i="10"/>
  <c r="AB132" i="10"/>
  <c r="AB135" i="10"/>
  <c r="AB136" i="10"/>
  <c r="AB139" i="10"/>
  <c r="AB137" i="10"/>
  <c r="AB140" i="10"/>
  <c r="AB138" i="10"/>
  <c r="AB141" i="10"/>
  <c r="AB142" i="10"/>
  <c r="AB145" i="10"/>
  <c r="AB143" i="10"/>
  <c r="AB147" i="10"/>
  <c r="AB144" i="10"/>
  <c r="AB149" i="10"/>
  <c r="AB146" i="10"/>
  <c r="AB150" i="10"/>
  <c r="AB148" i="10"/>
  <c r="P133" i="10"/>
  <c r="P134" i="10"/>
  <c r="P132" i="10"/>
  <c r="P135" i="10"/>
  <c r="P139" i="10"/>
  <c r="P136" i="10"/>
  <c r="P137" i="10"/>
  <c r="P138" i="10"/>
  <c r="P140" i="10"/>
  <c r="P142" i="10"/>
  <c r="P141" i="10"/>
  <c r="P143" i="10"/>
  <c r="P145" i="10"/>
  <c r="P146" i="10"/>
  <c r="P144" i="10"/>
  <c r="P147" i="10"/>
  <c r="P148" i="10"/>
  <c r="P149" i="10"/>
  <c r="P150" i="10"/>
  <c r="MX132" i="10"/>
  <c r="MX134" i="10"/>
  <c r="MX133" i="10"/>
  <c r="MX136" i="10"/>
  <c r="MX135" i="10"/>
  <c r="MX139" i="10"/>
  <c r="MX137" i="10"/>
  <c r="MX138" i="10"/>
  <c r="MX140" i="10"/>
  <c r="MX142" i="10"/>
  <c r="MX141" i="10"/>
  <c r="MX145" i="10"/>
  <c r="MX143" i="10"/>
  <c r="MX147" i="10"/>
  <c r="MX144" i="10"/>
  <c r="MX146" i="10"/>
  <c r="MX150" i="10"/>
  <c r="MX149" i="10"/>
  <c r="MX148" i="10"/>
  <c r="ML132" i="10"/>
  <c r="ML133" i="10"/>
  <c r="ML134" i="10"/>
  <c r="ML136" i="10"/>
  <c r="ML135" i="10"/>
  <c r="ML139" i="10"/>
  <c r="ML137" i="10"/>
  <c r="ML140" i="10"/>
  <c r="ML138" i="10"/>
  <c r="ML142" i="10"/>
  <c r="ML141" i="10"/>
  <c r="ML145" i="10"/>
  <c r="ML143" i="10"/>
  <c r="ML144" i="10"/>
  <c r="ML147" i="10"/>
  <c r="ML146" i="10"/>
  <c r="ML150" i="10"/>
  <c r="ML148" i="10"/>
  <c r="ML149" i="10"/>
  <c r="LZ132" i="10"/>
  <c r="LZ134" i="10"/>
  <c r="LZ133" i="10"/>
  <c r="LZ136" i="10"/>
  <c r="LZ139" i="10"/>
  <c r="LZ137" i="10"/>
  <c r="LZ135" i="10"/>
  <c r="LZ138" i="10"/>
  <c r="LZ140" i="10"/>
  <c r="LZ142" i="10"/>
  <c r="LZ141" i="10"/>
  <c r="LZ145" i="10"/>
  <c r="LZ143" i="10"/>
  <c r="LZ147" i="10"/>
  <c r="LZ146" i="10"/>
  <c r="LZ144" i="10"/>
  <c r="LZ150" i="10"/>
  <c r="LZ148" i="10"/>
  <c r="LZ149" i="10"/>
  <c r="LN132" i="10"/>
  <c r="LN134" i="10"/>
  <c r="LN135" i="10"/>
  <c r="LN133" i="10"/>
  <c r="LN136" i="10"/>
  <c r="LN139" i="10"/>
  <c r="LN137" i="10"/>
  <c r="LN140" i="10"/>
  <c r="LN138" i="10"/>
  <c r="LN142" i="10"/>
  <c r="LN141" i="10"/>
  <c r="LN145" i="10"/>
  <c r="LN143" i="10"/>
  <c r="LN147" i="10"/>
  <c r="LN144" i="10"/>
  <c r="LN146" i="10"/>
  <c r="LN149" i="10"/>
  <c r="LN150" i="10"/>
  <c r="LN148" i="10"/>
  <c r="LB132" i="10"/>
  <c r="LB134" i="10"/>
  <c r="LB133" i="10"/>
  <c r="LB136" i="10"/>
  <c r="LB135" i="10"/>
  <c r="LB139" i="10"/>
  <c r="LB137" i="10"/>
  <c r="LB140" i="10"/>
  <c r="LB138" i="10"/>
  <c r="LB142" i="10"/>
  <c r="LB141" i="10"/>
  <c r="LB145" i="10"/>
  <c r="LB143" i="10"/>
  <c r="LB147" i="10"/>
  <c r="LB144" i="10"/>
  <c r="LB146" i="10"/>
  <c r="LB149" i="10"/>
  <c r="LB150" i="10"/>
  <c r="LB148" i="10"/>
  <c r="KP132" i="10"/>
  <c r="KP134" i="10"/>
  <c r="KP133" i="10"/>
  <c r="KP136" i="10"/>
  <c r="KP135" i="10"/>
  <c r="KP139" i="10"/>
  <c r="KP137" i="10"/>
  <c r="KP138" i="10"/>
  <c r="KP140" i="10"/>
  <c r="KP142" i="10"/>
  <c r="KP141" i="10"/>
  <c r="KP145" i="10"/>
  <c r="KP143" i="10"/>
  <c r="KP144" i="10"/>
  <c r="KP147" i="10"/>
  <c r="KP146" i="10"/>
  <c r="KP150" i="10"/>
  <c r="KP149" i="10"/>
  <c r="KP148" i="10"/>
  <c r="KD132" i="10"/>
  <c r="KD134" i="10"/>
  <c r="KD133" i="10"/>
  <c r="KD136" i="10"/>
  <c r="KD139" i="10"/>
  <c r="KD137" i="10"/>
  <c r="KD140" i="10"/>
  <c r="KD135" i="10"/>
  <c r="KD138" i="10"/>
  <c r="KD142" i="10"/>
  <c r="KD141" i="10"/>
  <c r="KD145" i="10"/>
  <c r="KD143" i="10"/>
  <c r="KD147" i="10"/>
  <c r="KD146" i="10"/>
  <c r="KD144" i="10"/>
  <c r="KD148" i="10"/>
  <c r="KD150" i="10"/>
  <c r="KD149" i="10"/>
  <c r="JR132" i="10"/>
  <c r="JR134" i="10"/>
  <c r="JR133" i="10"/>
  <c r="JR135" i="10"/>
  <c r="JR136" i="10"/>
  <c r="JR139" i="10"/>
  <c r="JR137" i="10"/>
  <c r="JR138" i="10"/>
  <c r="JR140" i="10"/>
  <c r="JR142" i="10"/>
  <c r="JR141" i="10"/>
  <c r="JR145" i="10"/>
  <c r="JR143" i="10"/>
  <c r="JR147" i="10"/>
  <c r="JR144" i="10"/>
  <c r="JR146" i="10"/>
  <c r="JR150" i="10"/>
  <c r="JR148" i="10"/>
  <c r="JR149" i="10"/>
  <c r="JF132" i="10"/>
  <c r="JF134" i="10"/>
  <c r="JF136" i="10"/>
  <c r="JF135" i="10"/>
  <c r="JF133" i="10"/>
  <c r="JF139" i="10"/>
  <c r="JF137" i="10"/>
  <c r="JF138" i="10"/>
  <c r="JF142" i="10"/>
  <c r="JF140" i="10"/>
  <c r="JF141" i="10"/>
  <c r="JF145" i="10"/>
  <c r="JF143" i="10"/>
  <c r="JF147" i="10"/>
  <c r="JF144" i="10"/>
  <c r="JF146" i="10"/>
  <c r="JF148" i="10"/>
  <c r="JF150" i="10"/>
  <c r="JF149" i="10"/>
  <c r="IT132" i="10"/>
  <c r="IT134" i="10"/>
  <c r="IT133" i="10"/>
  <c r="IT136" i="10"/>
  <c r="IT135" i="10"/>
  <c r="IT139" i="10"/>
  <c r="IT142" i="10"/>
  <c r="IT140" i="10"/>
  <c r="IT138" i="10"/>
  <c r="IT137" i="10"/>
  <c r="IT141" i="10"/>
  <c r="IT143" i="10"/>
  <c r="IT145" i="10"/>
  <c r="IT144" i="10"/>
  <c r="IT147" i="10"/>
  <c r="IT146" i="10"/>
  <c r="IT148" i="10"/>
  <c r="IT150" i="10"/>
  <c r="IT149" i="10"/>
  <c r="IH132" i="10"/>
  <c r="IH134" i="10"/>
  <c r="IH133" i="10"/>
  <c r="IH136" i="10"/>
  <c r="IH135" i="10"/>
  <c r="IH137" i="10"/>
  <c r="IH139" i="10"/>
  <c r="IH138" i="10"/>
  <c r="IH142" i="10"/>
  <c r="IH141" i="10"/>
  <c r="IH140" i="10"/>
  <c r="IH145" i="10"/>
  <c r="IH143" i="10"/>
  <c r="IH147" i="10"/>
  <c r="IH146" i="10"/>
  <c r="IH149" i="10"/>
  <c r="IH150" i="10"/>
  <c r="IH144" i="10"/>
  <c r="IH148" i="10"/>
  <c r="HV132" i="10"/>
  <c r="HV133" i="10"/>
  <c r="HV134" i="10"/>
  <c r="HV135" i="10"/>
  <c r="HV136" i="10"/>
  <c r="HV139" i="10"/>
  <c r="HV137" i="10"/>
  <c r="HV142" i="10"/>
  <c r="HV138" i="10"/>
  <c r="HV140" i="10"/>
  <c r="HV145" i="10"/>
  <c r="HV141" i="10"/>
  <c r="HV147" i="10"/>
  <c r="HV143" i="10"/>
  <c r="HV144" i="10"/>
  <c r="HV146" i="10"/>
  <c r="HV150" i="10"/>
  <c r="HV148" i="10"/>
  <c r="HV149" i="10"/>
  <c r="HJ132" i="10"/>
  <c r="HJ134" i="10"/>
  <c r="HJ133" i="10"/>
  <c r="HJ136" i="10"/>
  <c r="HJ135" i="10"/>
  <c r="HJ139" i="10"/>
  <c r="HJ137" i="10"/>
  <c r="HJ138" i="10"/>
  <c r="HJ142" i="10"/>
  <c r="HJ140" i="10"/>
  <c r="HJ143" i="10"/>
  <c r="HJ145" i="10"/>
  <c r="HJ141" i="10"/>
  <c r="HJ147" i="10"/>
  <c r="HJ144" i="10"/>
  <c r="HJ146" i="10"/>
  <c r="HJ148" i="10"/>
  <c r="HJ149" i="10"/>
  <c r="HJ150" i="10"/>
  <c r="GX132" i="10"/>
  <c r="GX133" i="10"/>
  <c r="GX134" i="10"/>
  <c r="GX136" i="10"/>
  <c r="GX135" i="10"/>
  <c r="GX139" i="10"/>
  <c r="GX137" i="10"/>
  <c r="GX140" i="10"/>
  <c r="GX142" i="10"/>
  <c r="GX141" i="10"/>
  <c r="GX145" i="10"/>
  <c r="GX143" i="10"/>
  <c r="GX144" i="10"/>
  <c r="GX147" i="10"/>
  <c r="GX138" i="10"/>
  <c r="GX146" i="10"/>
  <c r="GX150" i="10"/>
  <c r="GX148" i="10"/>
  <c r="GX149" i="10"/>
  <c r="GL132" i="10"/>
  <c r="GL134" i="10"/>
  <c r="GL133" i="10"/>
  <c r="GL136" i="10"/>
  <c r="GL139" i="10"/>
  <c r="GL137" i="10"/>
  <c r="GL135" i="10"/>
  <c r="GL140" i="10"/>
  <c r="GL138" i="10"/>
  <c r="GL142" i="10"/>
  <c r="GL141" i="10"/>
  <c r="GL143" i="10"/>
  <c r="GL145" i="10"/>
  <c r="GL147" i="10"/>
  <c r="GL146" i="10"/>
  <c r="GL149" i="10"/>
  <c r="GL144" i="10"/>
  <c r="GL150" i="10"/>
  <c r="GL148" i="10"/>
  <c r="FZ132" i="10"/>
  <c r="FZ133" i="10"/>
  <c r="FZ134" i="10"/>
  <c r="FZ135" i="10"/>
  <c r="FZ136" i="10"/>
  <c r="FZ139" i="10"/>
  <c r="FZ137" i="10"/>
  <c r="FZ138" i="10"/>
  <c r="FZ140" i="10"/>
  <c r="FZ142" i="10"/>
  <c r="FZ141" i="10"/>
  <c r="FZ145" i="10"/>
  <c r="FZ143" i="10"/>
  <c r="FZ147" i="10"/>
  <c r="FZ144" i="10"/>
  <c r="FZ146" i="10"/>
  <c r="FZ148" i="10"/>
  <c r="FZ150" i="10"/>
  <c r="FZ149" i="10"/>
  <c r="FN132" i="10"/>
  <c r="FN133" i="10"/>
  <c r="FN134" i="10"/>
  <c r="FN136" i="10"/>
  <c r="FN135" i="10"/>
  <c r="FN139" i="10"/>
  <c r="FN140" i="10"/>
  <c r="FN137" i="10"/>
  <c r="FN138" i="10"/>
  <c r="FN142" i="10"/>
  <c r="FN145" i="10"/>
  <c r="FN141" i="10"/>
  <c r="FN147" i="10"/>
  <c r="FN144" i="10"/>
  <c r="FN143" i="10"/>
  <c r="FN146" i="10"/>
  <c r="FN150" i="10"/>
  <c r="FN149" i="10"/>
  <c r="FN148" i="10"/>
  <c r="FB132" i="10"/>
  <c r="FB133" i="10"/>
  <c r="FB136" i="10"/>
  <c r="FB139" i="10"/>
  <c r="FB137" i="10"/>
  <c r="FB135" i="10"/>
  <c r="FB134" i="10"/>
  <c r="FB138" i="10"/>
  <c r="FB140" i="10"/>
  <c r="FB142" i="10"/>
  <c r="FB141" i="10"/>
  <c r="FB145" i="10"/>
  <c r="FB143" i="10"/>
  <c r="FB144" i="10"/>
  <c r="FB147" i="10"/>
  <c r="FB146" i="10"/>
  <c r="FB148" i="10"/>
  <c r="FB150" i="10"/>
  <c r="FB149" i="10"/>
  <c r="EP132" i="10"/>
  <c r="EP133" i="10"/>
  <c r="EP135" i="10"/>
  <c r="EP136" i="10"/>
  <c r="EP134" i="10"/>
  <c r="EP139" i="10"/>
  <c r="EP137" i="10"/>
  <c r="EP140" i="10"/>
  <c r="EP142" i="10"/>
  <c r="EP138" i="10"/>
  <c r="EP141" i="10"/>
  <c r="EP145" i="10"/>
  <c r="EP143" i="10"/>
  <c r="EP147" i="10"/>
  <c r="EP146" i="10"/>
  <c r="EP144" i="10"/>
  <c r="EP150" i="10"/>
  <c r="EP148" i="10"/>
  <c r="EP149" i="10"/>
  <c r="ED132" i="10"/>
  <c r="ED133" i="10"/>
  <c r="ED136" i="10"/>
  <c r="ED134" i="10"/>
  <c r="ED135" i="10"/>
  <c r="ED139" i="10"/>
  <c r="ED137" i="10"/>
  <c r="ED138" i="10"/>
  <c r="ED140" i="10"/>
  <c r="ED142" i="10"/>
  <c r="ED141" i="10"/>
  <c r="ED143" i="10"/>
  <c r="ED145" i="10"/>
  <c r="ED147" i="10"/>
  <c r="ED144" i="10"/>
  <c r="ED149" i="10"/>
  <c r="ED150" i="10"/>
  <c r="ED148" i="10"/>
  <c r="ED146" i="10"/>
  <c r="DR132" i="10"/>
  <c r="DR134" i="10"/>
  <c r="DR136" i="10"/>
  <c r="DR139" i="10"/>
  <c r="DR135" i="10"/>
  <c r="DR138" i="10"/>
  <c r="DR133" i="10"/>
  <c r="DR137" i="10"/>
  <c r="DR140" i="10"/>
  <c r="DR141" i="10"/>
  <c r="DR142" i="10"/>
  <c r="DR145" i="10"/>
  <c r="DR143" i="10"/>
  <c r="DR147" i="10"/>
  <c r="DR144" i="10"/>
  <c r="DR150" i="10"/>
  <c r="DR148" i="10"/>
  <c r="DR146" i="10"/>
  <c r="DR149" i="10"/>
  <c r="DF132" i="10"/>
  <c r="DF134" i="10"/>
  <c r="DF133" i="10"/>
  <c r="DF135" i="10"/>
  <c r="DF136" i="10"/>
  <c r="DF139" i="10"/>
  <c r="DF137" i="10"/>
  <c r="DF138" i="10"/>
  <c r="DF140" i="10"/>
  <c r="DF142" i="10"/>
  <c r="DF141" i="10"/>
  <c r="DF145" i="10"/>
  <c r="DF144" i="10"/>
  <c r="DF146" i="10"/>
  <c r="DF147" i="10"/>
  <c r="DF148" i="10"/>
  <c r="DF150" i="10"/>
  <c r="DF143" i="10"/>
  <c r="DF149" i="10"/>
  <c r="CT132" i="10"/>
  <c r="CT133" i="10"/>
  <c r="CT134" i="10"/>
  <c r="CT136" i="10"/>
  <c r="CT135" i="10"/>
  <c r="CT139" i="10"/>
  <c r="CT138" i="10"/>
  <c r="CT137" i="10"/>
  <c r="CT140" i="10"/>
  <c r="CT142" i="10"/>
  <c r="CT141" i="10"/>
  <c r="CT145" i="10"/>
  <c r="CT143" i="10"/>
  <c r="CT147" i="10"/>
  <c r="CT146" i="10"/>
  <c r="CT149" i="10"/>
  <c r="CT150" i="10"/>
  <c r="CT148" i="10"/>
  <c r="CT144" i="10"/>
  <c r="CH134" i="10"/>
  <c r="CH132" i="10"/>
  <c r="CH133" i="10"/>
  <c r="CH136" i="10"/>
  <c r="CH139" i="10"/>
  <c r="CH137" i="10"/>
  <c r="CH138" i="10"/>
  <c r="CH135" i="10"/>
  <c r="CH141" i="10"/>
  <c r="CH142" i="10"/>
  <c r="CH140" i="10"/>
  <c r="CH145" i="10"/>
  <c r="CH147" i="10"/>
  <c r="CH146" i="10"/>
  <c r="CH144" i="10"/>
  <c r="CH143" i="10"/>
  <c r="CH150" i="10"/>
  <c r="CH148" i="10"/>
  <c r="CH149" i="10"/>
  <c r="BV134" i="10"/>
  <c r="BV132" i="10"/>
  <c r="BV133" i="10"/>
  <c r="BV136" i="10"/>
  <c r="BV135" i="10"/>
  <c r="BV139" i="10"/>
  <c r="BV138" i="10"/>
  <c r="BV137" i="10"/>
  <c r="BV142" i="10"/>
  <c r="BV141" i="10"/>
  <c r="BV140" i="10"/>
  <c r="BV145" i="10"/>
  <c r="BV143" i="10"/>
  <c r="BV147" i="10"/>
  <c r="BV144" i="10"/>
  <c r="BV146" i="10"/>
  <c r="BV150" i="10"/>
  <c r="BV148" i="10"/>
  <c r="BV149" i="10"/>
  <c r="BJ134" i="10"/>
  <c r="BJ132" i="10"/>
  <c r="BJ136" i="10"/>
  <c r="BJ133" i="10"/>
  <c r="BJ139" i="10"/>
  <c r="BJ137" i="10"/>
  <c r="BJ135" i="10"/>
  <c r="BJ138" i="10"/>
  <c r="BJ140" i="10"/>
  <c r="BJ142" i="10"/>
  <c r="BJ141" i="10"/>
  <c r="BJ145" i="10"/>
  <c r="BJ144" i="10"/>
  <c r="BJ147" i="10"/>
  <c r="BJ143" i="10"/>
  <c r="BJ149" i="10"/>
  <c r="BJ150" i="10"/>
  <c r="BJ146" i="10"/>
  <c r="BJ148" i="10"/>
  <c r="AX134" i="10"/>
  <c r="AX132" i="10"/>
  <c r="AX133" i="10"/>
  <c r="AX135" i="10"/>
  <c r="AX136" i="10"/>
  <c r="AX139" i="10"/>
  <c r="AX138" i="10"/>
  <c r="AX137" i="10"/>
  <c r="AX140" i="10"/>
  <c r="AX141" i="10"/>
  <c r="AX142" i="10"/>
  <c r="AX145" i="10"/>
  <c r="AX143" i="10"/>
  <c r="AX147" i="10"/>
  <c r="AX146" i="10"/>
  <c r="AX150" i="10"/>
  <c r="AX148" i="10"/>
  <c r="AX149" i="10"/>
  <c r="AX144" i="10"/>
  <c r="AL134" i="10"/>
  <c r="AL132" i="10"/>
  <c r="AL133" i="10"/>
  <c r="AL136" i="10"/>
  <c r="AL139" i="10"/>
  <c r="AL137" i="10"/>
  <c r="AL135" i="10"/>
  <c r="AL138" i="10"/>
  <c r="AL140" i="10"/>
  <c r="AL142" i="10"/>
  <c r="AL141" i="10"/>
  <c r="AL145" i="10"/>
  <c r="AL143" i="10"/>
  <c r="AL147" i="10"/>
  <c r="AL146" i="10"/>
  <c r="AL144" i="10"/>
  <c r="AL149" i="10"/>
  <c r="AL150" i="10"/>
  <c r="AL148" i="10"/>
  <c r="Z134" i="10"/>
  <c r="Z132" i="10"/>
  <c r="Z135" i="10"/>
  <c r="Z133" i="10"/>
  <c r="Z136" i="10"/>
  <c r="Z139" i="10"/>
  <c r="Z138" i="10"/>
  <c r="Z137" i="10"/>
  <c r="Z140" i="10"/>
  <c r="Z142" i="10"/>
  <c r="Z143" i="10"/>
  <c r="Z145" i="10"/>
  <c r="Z141" i="10"/>
  <c r="Z147" i="10"/>
  <c r="Z144" i="10"/>
  <c r="Z146" i="10"/>
  <c r="Z150" i="10"/>
  <c r="Z148" i="10"/>
  <c r="Z149" i="10"/>
  <c r="N134" i="10"/>
  <c r="N132" i="10"/>
  <c r="N135" i="10"/>
  <c r="N133" i="10"/>
  <c r="N137" i="10"/>
  <c r="N136" i="10"/>
  <c r="N139" i="10"/>
  <c r="N138" i="10"/>
  <c r="N140" i="10"/>
  <c r="N142" i="10"/>
  <c r="N141" i="10"/>
  <c r="N143" i="10"/>
  <c r="N145" i="10"/>
  <c r="N144" i="10"/>
  <c r="N147" i="10"/>
  <c r="N148" i="10"/>
  <c r="N150" i="10"/>
  <c r="N149" i="10"/>
  <c r="N146" i="10"/>
  <c r="JJ101" i="10"/>
  <c r="DV101" i="10"/>
  <c r="LB100" i="10"/>
  <c r="FN100" i="10"/>
  <c r="Z100" i="10"/>
  <c r="MT99" i="10"/>
  <c r="HF99" i="10"/>
  <c r="GS99" i="10"/>
  <c r="BR99" i="10"/>
  <c r="BE99" i="10"/>
  <c r="KX98" i="10"/>
  <c r="FJ98" i="10"/>
  <c r="V98" i="10"/>
  <c r="MT106" i="10"/>
  <c r="MH106" i="10"/>
  <c r="LV106" i="10"/>
  <c r="LJ106" i="10"/>
  <c r="KX106" i="10"/>
  <c r="KL106" i="10"/>
  <c r="JZ106" i="10"/>
  <c r="JN106" i="10"/>
  <c r="JB106" i="10"/>
  <c r="IP106" i="10"/>
  <c r="ID106" i="10"/>
  <c r="HR106" i="10"/>
  <c r="HF106" i="10"/>
  <c r="GT106" i="10"/>
  <c r="GH106" i="10"/>
  <c r="FV106" i="10"/>
  <c r="FJ106" i="10"/>
  <c r="EX106" i="10"/>
  <c r="EL106" i="10"/>
  <c r="DZ106" i="10"/>
  <c r="DN106" i="10"/>
  <c r="DB106" i="10"/>
  <c r="CP106" i="10"/>
  <c r="CD106" i="10"/>
  <c r="BR106" i="10"/>
  <c r="BF106" i="10"/>
  <c r="AT106" i="10"/>
  <c r="MU132" i="10"/>
  <c r="MU135" i="10"/>
  <c r="MU133" i="10"/>
  <c r="MU134" i="10"/>
  <c r="MU138" i="10"/>
  <c r="MU136" i="10"/>
  <c r="MU139" i="10"/>
  <c r="MU137" i="10"/>
  <c r="MU141" i="10"/>
  <c r="MU140" i="10"/>
  <c r="MU143" i="10"/>
  <c r="MU142" i="10"/>
  <c r="MU144" i="10"/>
  <c r="MU146" i="10"/>
  <c r="MU150" i="10"/>
  <c r="MU148" i="10"/>
  <c r="MU147" i="10"/>
  <c r="MU145" i="10"/>
  <c r="MU149" i="10"/>
  <c r="MI132" i="10"/>
  <c r="MI135" i="10"/>
  <c r="MI134" i="10"/>
  <c r="MI133" i="10"/>
  <c r="MI136" i="10"/>
  <c r="MI138" i="10"/>
  <c r="MI137" i="10"/>
  <c r="MI141" i="10"/>
  <c r="MI142" i="10"/>
  <c r="MI143" i="10"/>
  <c r="MI140" i="10"/>
  <c r="MI144" i="10"/>
  <c r="MI139" i="10"/>
  <c r="MI145" i="10"/>
  <c r="MI146" i="10"/>
  <c r="MI150" i="10"/>
  <c r="MI148" i="10"/>
  <c r="MI149" i="10"/>
  <c r="MI147" i="10"/>
  <c r="LW132" i="10"/>
  <c r="LW133" i="10"/>
  <c r="LW135" i="10"/>
  <c r="LW138" i="10"/>
  <c r="LW139" i="10"/>
  <c r="LW137" i="10"/>
  <c r="LW134" i="10"/>
  <c r="LW136" i="10"/>
  <c r="LW140" i="10"/>
  <c r="LW141" i="10"/>
  <c r="LW143" i="10"/>
  <c r="LW144" i="10"/>
  <c r="LW142" i="10"/>
  <c r="LW146" i="10"/>
  <c r="LW145" i="10"/>
  <c r="LW150" i="10"/>
  <c r="LW148" i="10"/>
  <c r="LW147" i="10"/>
  <c r="LW149" i="10"/>
  <c r="LK132" i="10"/>
  <c r="LK135" i="10"/>
  <c r="LK133" i="10"/>
  <c r="LK134" i="10"/>
  <c r="LK138" i="10"/>
  <c r="LK136" i="10"/>
  <c r="LK139" i="10"/>
  <c r="LK137" i="10"/>
  <c r="LK141" i="10"/>
  <c r="LK143" i="10"/>
  <c r="LK142" i="10"/>
  <c r="LK144" i="10"/>
  <c r="LK140" i="10"/>
  <c r="LK145" i="10"/>
  <c r="LK146" i="10"/>
  <c r="LK150" i="10"/>
  <c r="LK147" i="10"/>
  <c r="LK148" i="10"/>
  <c r="LK149" i="10"/>
  <c r="KY132" i="10"/>
  <c r="KY133" i="10"/>
  <c r="KY135" i="10"/>
  <c r="KY134" i="10"/>
  <c r="KY136" i="10"/>
  <c r="KY138" i="10"/>
  <c r="KY140" i="10"/>
  <c r="KY139" i="10"/>
  <c r="KY137" i="10"/>
  <c r="KY141" i="10"/>
  <c r="KY143" i="10"/>
  <c r="KY144" i="10"/>
  <c r="KY142" i="10"/>
  <c r="KY146" i="10"/>
  <c r="KY145" i="10"/>
  <c r="KY150" i="10"/>
  <c r="KY148" i="10"/>
  <c r="KY147" i="10"/>
  <c r="KY149" i="10"/>
  <c r="KM132" i="10"/>
  <c r="KM135" i="10"/>
  <c r="KM133" i="10"/>
  <c r="KM136" i="10"/>
  <c r="KM138" i="10"/>
  <c r="KM134" i="10"/>
  <c r="KM137" i="10"/>
  <c r="KM140" i="10"/>
  <c r="KM139" i="10"/>
  <c r="KM141" i="10"/>
  <c r="KM143" i="10"/>
  <c r="KM144" i="10"/>
  <c r="KM142" i="10"/>
  <c r="KM145" i="10"/>
  <c r="KM146" i="10"/>
  <c r="KM150" i="10"/>
  <c r="KM148" i="10"/>
  <c r="KM147" i="10"/>
  <c r="KM149" i="10"/>
  <c r="KA132" i="10"/>
  <c r="KA135" i="10"/>
  <c r="KA134" i="10"/>
  <c r="KA133" i="10"/>
  <c r="KA137" i="10"/>
  <c r="KA138" i="10"/>
  <c r="KA140" i="10"/>
  <c r="KA136" i="10"/>
  <c r="KA139" i="10"/>
  <c r="KA141" i="10"/>
  <c r="KA143" i="10"/>
  <c r="KA142" i="10"/>
  <c r="KA144" i="10"/>
  <c r="KA145" i="10"/>
  <c r="KA146" i="10"/>
  <c r="KA150" i="10"/>
  <c r="KA147" i="10"/>
  <c r="KA148" i="10"/>
  <c r="KA149" i="10"/>
  <c r="JO132" i="10"/>
  <c r="JO135" i="10"/>
  <c r="JO133" i="10"/>
  <c r="JO134" i="10"/>
  <c r="JO137" i="10"/>
  <c r="JO138" i="10"/>
  <c r="JO136" i="10"/>
  <c r="JO140" i="10"/>
  <c r="JO139" i="10"/>
  <c r="JO143" i="10"/>
  <c r="JO141" i="10"/>
  <c r="JO142" i="10"/>
  <c r="JO144" i="10"/>
  <c r="JO146" i="10"/>
  <c r="JO150" i="10"/>
  <c r="JO147" i="10"/>
  <c r="JO145" i="10"/>
  <c r="JO148" i="10"/>
  <c r="JO149" i="10"/>
  <c r="JC134" i="10"/>
  <c r="JC132" i="10"/>
  <c r="JC135" i="10"/>
  <c r="JC133" i="10"/>
  <c r="JC137" i="10"/>
  <c r="JC136" i="10"/>
  <c r="JC138" i="10"/>
  <c r="JC140" i="10"/>
  <c r="JC139" i="10"/>
  <c r="JC143" i="10"/>
  <c r="JC141" i="10"/>
  <c r="JC144" i="10"/>
  <c r="JC142" i="10"/>
  <c r="JC145" i="10"/>
  <c r="JC146" i="10"/>
  <c r="JC150" i="10"/>
  <c r="JC148" i="10"/>
  <c r="JC147" i="10"/>
  <c r="JC149" i="10"/>
  <c r="IQ134" i="10"/>
  <c r="IQ132" i="10"/>
  <c r="IQ133" i="10"/>
  <c r="IQ135" i="10"/>
  <c r="IQ136" i="10"/>
  <c r="IQ138" i="10"/>
  <c r="IQ137" i="10"/>
  <c r="IQ140" i="10"/>
  <c r="IQ139" i="10"/>
  <c r="IQ143" i="10"/>
  <c r="IQ141" i="10"/>
  <c r="IQ144" i="10"/>
  <c r="IQ142" i="10"/>
  <c r="IQ146" i="10"/>
  <c r="IQ145" i="10"/>
  <c r="IQ148" i="10"/>
  <c r="IQ150" i="10"/>
  <c r="IQ147" i="10"/>
  <c r="IQ149" i="10"/>
  <c r="IE134" i="10"/>
  <c r="IE132" i="10"/>
  <c r="IE135" i="10"/>
  <c r="IE133" i="10"/>
  <c r="IE138" i="10"/>
  <c r="IE136" i="10"/>
  <c r="IE139" i="10"/>
  <c r="IE140" i="10"/>
  <c r="IE137" i="10"/>
  <c r="IE143" i="10"/>
  <c r="IE141" i="10"/>
  <c r="IE142" i="10"/>
  <c r="IE144" i="10"/>
  <c r="IE145" i="10"/>
  <c r="IE146" i="10"/>
  <c r="IE150" i="10"/>
  <c r="IE148" i="10"/>
  <c r="IE147" i="10"/>
  <c r="IE149" i="10"/>
  <c r="HS134" i="10"/>
  <c r="HS132" i="10"/>
  <c r="HS135" i="10"/>
  <c r="HS137" i="10"/>
  <c r="HS138" i="10"/>
  <c r="HS136" i="10"/>
  <c r="HS133" i="10"/>
  <c r="HS139" i="10"/>
  <c r="HS140" i="10"/>
  <c r="HS143" i="10"/>
  <c r="HS141" i="10"/>
  <c r="HS142" i="10"/>
  <c r="HS144" i="10"/>
  <c r="HS146" i="10"/>
  <c r="HS150" i="10"/>
  <c r="HS147" i="10"/>
  <c r="HS148" i="10"/>
  <c r="HS145" i="10"/>
  <c r="HS149" i="10"/>
  <c r="HG134" i="10"/>
  <c r="HG132" i="10"/>
  <c r="HG135" i="10"/>
  <c r="HG133" i="10"/>
  <c r="HG137" i="10"/>
  <c r="HG136" i="10"/>
  <c r="HG138" i="10"/>
  <c r="HG139" i="10"/>
  <c r="HG143" i="10"/>
  <c r="HG141" i="10"/>
  <c r="HG144" i="10"/>
  <c r="HG145" i="10"/>
  <c r="HG148" i="10"/>
  <c r="HG146" i="10"/>
  <c r="HG150" i="10"/>
  <c r="HG140" i="10"/>
  <c r="HG147" i="10"/>
  <c r="HG149" i="10"/>
  <c r="HG142" i="10"/>
  <c r="GU134" i="10"/>
  <c r="GU132" i="10"/>
  <c r="GU135" i="10"/>
  <c r="GU137" i="10"/>
  <c r="GU133" i="10"/>
  <c r="GU136" i="10"/>
  <c r="GU138" i="10"/>
  <c r="GU139" i="10"/>
  <c r="GU143" i="10"/>
  <c r="GU140" i="10"/>
  <c r="GU141" i="10"/>
  <c r="GU144" i="10"/>
  <c r="GU142" i="10"/>
  <c r="GU148" i="10"/>
  <c r="GU146" i="10"/>
  <c r="GU150" i="10"/>
  <c r="GU145" i="10"/>
  <c r="GU147" i="10"/>
  <c r="GU149" i="10"/>
  <c r="GI134" i="10"/>
  <c r="GI132" i="10"/>
  <c r="GI135" i="10"/>
  <c r="GI133" i="10"/>
  <c r="GI137" i="10"/>
  <c r="GI138" i="10"/>
  <c r="GI139" i="10"/>
  <c r="GI141" i="10"/>
  <c r="GI140" i="10"/>
  <c r="GI143" i="10"/>
  <c r="GI136" i="10"/>
  <c r="GI142" i="10"/>
  <c r="GI144" i="10"/>
  <c r="GI145" i="10"/>
  <c r="GI148" i="10"/>
  <c r="GI146" i="10"/>
  <c r="GI150" i="10"/>
  <c r="GI147" i="10"/>
  <c r="GI149" i="10"/>
  <c r="FW134" i="10"/>
  <c r="FW132" i="10"/>
  <c r="FW135" i="10"/>
  <c r="FW137" i="10"/>
  <c r="FW133" i="10"/>
  <c r="FW138" i="10"/>
  <c r="FW136" i="10"/>
  <c r="FW139" i="10"/>
  <c r="FW143" i="10"/>
  <c r="FW141" i="10"/>
  <c r="FW142" i="10"/>
  <c r="FW144" i="10"/>
  <c r="FW140" i="10"/>
  <c r="FW148" i="10"/>
  <c r="FW146" i="10"/>
  <c r="FW150" i="10"/>
  <c r="FW147" i="10"/>
  <c r="FW145" i="10"/>
  <c r="FW149" i="10"/>
  <c r="FK134" i="10"/>
  <c r="FK132" i="10"/>
  <c r="FK135" i="10"/>
  <c r="FK133" i="10"/>
  <c r="FK137" i="10"/>
  <c r="FK136" i="10"/>
  <c r="FK138" i="10"/>
  <c r="FK140" i="10"/>
  <c r="FK143" i="10"/>
  <c r="FK141" i="10"/>
  <c r="FK144" i="10"/>
  <c r="FK139" i="10"/>
  <c r="FK148" i="10"/>
  <c r="FK145" i="10"/>
  <c r="FK146" i="10"/>
  <c r="FK142" i="10"/>
  <c r="FK150" i="10"/>
  <c r="FK147" i="10"/>
  <c r="FK149" i="10"/>
  <c r="EY134" i="10"/>
  <c r="EY132" i="10"/>
  <c r="EY133" i="10"/>
  <c r="EY135" i="10"/>
  <c r="EY137" i="10"/>
  <c r="EY136" i="10"/>
  <c r="EY138" i="10"/>
  <c r="EY139" i="10"/>
  <c r="EY140" i="10"/>
  <c r="EY143" i="10"/>
  <c r="EY141" i="10"/>
  <c r="EY144" i="10"/>
  <c r="EY142" i="10"/>
  <c r="EY148" i="10"/>
  <c r="EY146" i="10"/>
  <c r="EY150" i="10"/>
  <c r="EY145" i="10"/>
  <c r="EY147" i="10"/>
  <c r="EY149" i="10"/>
  <c r="EM134" i="10"/>
  <c r="EM132" i="10"/>
  <c r="EM133" i="10"/>
  <c r="EM135" i="10"/>
  <c r="EM137" i="10"/>
  <c r="EM138" i="10"/>
  <c r="EM140" i="10"/>
  <c r="EM139" i="10"/>
  <c r="EM136" i="10"/>
  <c r="EM141" i="10"/>
  <c r="EM143" i="10"/>
  <c r="EM142" i="10"/>
  <c r="EM144" i="10"/>
  <c r="EM148" i="10"/>
  <c r="EM146" i="10"/>
  <c r="EM145" i="10"/>
  <c r="EM150" i="10"/>
  <c r="EM147" i="10"/>
  <c r="EM149" i="10"/>
  <c r="EA134" i="10"/>
  <c r="EA132" i="10"/>
  <c r="EA133" i="10"/>
  <c r="EA135" i="10"/>
  <c r="EA137" i="10"/>
  <c r="EA138" i="10"/>
  <c r="EA136" i="10"/>
  <c r="EA140" i="10"/>
  <c r="EA139" i="10"/>
  <c r="EA143" i="10"/>
  <c r="EA141" i="10"/>
  <c r="EA142" i="10"/>
  <c r="EA144" i="10"/>
  <c r="EA145" i="10"/>
  <c r="EA148" i="10"/>
  <c r="EA146" i="10"/>
  <c r="EA150" i="10"/>
  <c r="EA147" i="10"/>
  <c r="EA149" i="10"/>
  <c r="DO134" i="10"/>
  <c r="DO132" i="10"/>
  <c r="DO133" i="10"/>
  <c r="DO135" i="10"/>
  <c r="DO137" i="10"/>
  <c r="DO136" i="10"/>
  <c r="DO138" i="10"/>
  <c r="DO139" i="10"/>
  <c r="DO140" i="10"/>
  <c r="DO143" i="10"/>
  <c r="DO144" i="10"/>
  <c r="DO148" i="10"/>
  <c r="DO142" i="10"/>
  <c r="DO141" i="10"/>
  <c r="DO146" i="10"/>
  <c r="DO150" i="10"/>
  <c r="DO147" i="10"/>
  <c r="DO145" i="10"/>
  <c r="DO149" i="10"/>
  <c r="DC134" i="10"/>
  <c r="DC132" i="10"/>
  <c r="DC133" i="10"/>
  <c r="DC135" i="10"/>
  <c r="DC137" i="10"/>
  <c r="DC136" i="10"/>
  <c r="DC138" i="10"/>
  <c r="DC140" i="10"/>
  <c r="DC139" i="10"/>
  <c r="DC141" i="10"/>
  <c r="DC143" i="10"/>
  <c r="DC144" i="10"/>
  <c r="DC142" i="10"/>
  <c r="DC148" i="10"/>
  <c r="DC145" i="10"/>
  <c r="DC150" i="10"/>
  <c r="DC146" i="10"/>
  <c r="DC147" i="10"/>
  <c r="DC149" i="10"/>
  <c r="CQ134" i="10"/>
  <c r="CQ132" i="10"/>
  <c r="CQ133" i="10"/>
  <c r="CQ135" i="10"/>
  <c r="CQ137" i="10"/>
  <c r="CQ138" i="10"/>
  <c r="CQ139" i="10"/>
  <c r="CQ136" i="10"/>
  <c r="CQ140" i="10"/>
  <c r="CQ143" i="10"/>
  <c r="CQ141" i="10"/>
  <c r="CQ142" i="10"/>
  <c r="CQ144" i="10"/>
  <c r="CQ146" i="10"/>
  <c r="CQ148" i="10"/>
  <c r="CQ145" i="10"/>
  <c r="CQ150" i="10"/>
  <c r="CQ147" i="10"/>
  <c r="CQ149" i="10"/>
  <c r="CE134" i="10"/>
  <c r="CE132" i="10"/>
  <c r="CE133" i="10"/>
  <c r="CE135" i="10"/>
  <c r="CE137" i="10"/>
  <c r="CE138" i="10"/>
  <c r="CE136" i="10"/>
  <c r="CE139" i="10"/>
  <c r="CE140" i="10"/>
  <c r="CE143" i="10"/>
  <c r="CE142" i="10"/>
  <c r="CE141" i="10"/>
  <c r="CE144" i="10"/>
  <c r="CE145" i="10"/>
  <c r="CE146" i="10"/>
  <c r="CE148" i="10"/>
  <c r="CE150" i="10"/>
  <c r="CE147" i="10"/>
  <c r="CE149" i="10"/>
  <c r="BS134" i="10"/>
  <c r="BS132" i="10"/>
  <c r="BS133" i="10"/>
  <c r="BS135" i="10"/>
  <c r="BS137" i="10"/>
  <c r="BS136" i="10"/>
  <c r="BS138" i="10"/>
  <c r="BS140" i="10"/>
  <c r="BS141" i="10"/>
  <c r="BS143" i="10"/>
  <c r="BS139" i="10"/>
  <c r="BS144" i="10"/>
  <c r="BS142" i="10"/>
  <c r="BS148" i="10"/>
  <c r="BS146" i="10"/>
  <c r="BS150" i="10"/>
  <c r="BS147" i="10"/>
  <c r="BS149" i="10"/>
  <c r="BS145" i="10"/>
  <c r="BG134" i="10"/>
  <c r="BG132" i="10"/>
  <c r="BG133" i="10"/>
  <c r="BG135" i="10"/>
  <c r="BG137" i="10"/>
  <c r="BG136" i="10"/>
  <c r="BG138" i="10"/>
  <c r="BG139" i="10"/>
  <c r="BG141" i="10"/>
  <c r="BG140" i="10"/>
  <c r="BG143" i="10"/>
  <c r="BG144" i="10"/>
  <c r="BG142" i="10"/>
  <c r="BG148" i="10"/>
  <c r="BG145" i="10"/>
  <c r="BG146" i="10"/>
  <c r="BG150" i="10"/>
  <c r="BG147" i="10"/>
  <c r="BG149" i="10"/>
  <c r="AU134" i="10"/>
  <c r="AU132" i="10"/>
  <c r="AU133" i="10"/>
  <c r="AU135" i="10"/>
  <c r="AU136" i="10"/>
  <c r="AU137" i="10"/>
  <c r="AU138" i="10"/>
  <c r="AU141" i="10"/>
  <c r="AU139" i="10"/>
  <c r="AU140" i="10"/>
  <c r="AU143" i="10"/>
  <c r="AU142" i="10"/>
  <c r="AU144" i="10"/>
  <c r="AU148" i="10"/>
  <c r="AU145" i="10"/>
  <c r="AU150" i="10"/>
  <c r="AU146" i="10"/>
  <c r="AU147" i="10"/>
  <c r="AU149" i="10"/>
  <c r="AI134" i="10"/>
  <c r="AI132" i="10"/>
  <c r="AI133" i="10"/>
  <c r="AI135" i="10"/>
  <c r="AI136" i="10"/>
  <c r="AI137" i="10"/>
  <c r="AI138" i="10"/>
  <c r="AI139" i="10"/>
  <c r="AI141" i="10"/>
  <c r="AI143" i="10"/>
  <c r="AI142" i="10"/>
  <c r="AI144" i="10"/>
  <c r="AI145" i="10"/>
  <c r="AI146" i="10"/>
  <c r="AI148" i="10"/>
  <c r="AI140" i="10"/>
  <c r="AI150" i="10"/>
  <c r="AI147" i="10"/>
  <c r="AI149" i="10"/>
  <c r="W134" i="10"/>
  <c r="W132" i="10"/>
  <c r="W133" i="10"/>
  <c r="W135" i="10"/>
  <c r="W136" i="10"/>
  <c r="W137" i="10"/>
  <c r="W138" i="10"/>
  <c r="W140" i="10"/>
  <c r="W141" i="10"/>
  <c r="W139" i="10"/>
  <c r="W143" i="10"/>
  <c r="W144" i="10"/>
  <c r="W148" i="10"/>
  <c r="W146" i="10"/>
  <c r="W150" i="10"/>
  <c r="W147" i="10"/>
  <c r="W145" i="10"/>
  <c r="W142" i="10"/>
  <c r="W149" i="10"/>
  <c r="K134" i="10"/>
  <c r="K132" i="10"/>
  <c r="K133" i="10"/>
  <c r="K135" i="10"/>
  <c r="K137" i="10"/>
  <c r="K136" i="10"/>
  <c r="K138" i="10"/>
  <c r="K140" i="10"/>
  <c r="K141" i="10"/>
  <c r="K143" i="10"/>
  <c r="K139" i="10"/>
  <c r="K144" i="10"/>
  <c r="K142" i="10"/>
  <c r="K148" i="10"/>
  <c r="K145" i="10"/>
  <c r="K146" i="10"/>
  <c r="K150" i="10"/>
  <c r="K147" i="10"/>
  <c r="K149" i="10"/>
  <c r="O96" i="10"/>
  <c r="NC133" i="10"/>
  <c r="NC132" i="10"/>
  <c r="NC134" i="10"/>
  <c r="NC136" i="10"/>
  <c r="NC138" i="10"/>
  <c r="NC135" i="10"/>
  <c r="NC137" i="10"/>
  <c r="NC139" i="10"/>
  <c r="NC141" i="10"/>
  <c r="NC142" i="10"/>
  <c r="NC144" i="10"/>
  <c r="NC140" i="10"/>
  <c r="NC146" i="10"/>
  <c r="NC145" i="10"/>
  <c r="NC147" i="10"/>
  <c r="NC150" i="10"/>
  <c r="NC143" i="10"/>
  <c r="NC149" i="10"/>
  <c r="NC148" i="10"/>
  <c r="MQ133" i="10"/>
  <c r="MQ134" i="10"/>
  <c r="MQ135" i="10"/>
  <c r="MQ136" i="10"/>
  <c r="MQ138" i="10"/>
  <c r="MQ132" i="10"/>
  <c r="MQ137" i="10"/>
  <c r="MQ139" i="10"/>
  <c r="MQ141" i="10"/>
  <c r="MQ140" i="10"/>
  <c r="MQ142" i="10"/>
  <c r="MQ144" i="10"/>
  <c r="MQ146" i="10"/>
  <c r="MQ143" i="10"/>
  <c r="MQ147" i="10"/>
  <c r="MQ145" i="10"/>
  <c r="MQ148" i="10"/>
  <c r="MQ149" i="10"/>
  <c r="MQ150" i="10"/>
  <c r="ME133" i="10"/>
  <c r="ME134" i="10"/>
  <c r="ME132" i="10"/>
  <c r="ME135" i="10"/>
  <c r="ME136" i="10"/>
  <c r="ME138" i="10"/>
  <c r="ME137" i="10"/>
  <c r="ME139" i="10"/>
  <c r="ME141" i="10"/>
  <c r="ME142" i="10"/>
  <c r="ME140" i="10"/>
  <c r="ME144" i="10"/>
  <c r="ME145" i="10"/>
  <c r="ME146" i="10"/>
  <c r="ME143" i="10"/>
  <c r="ME147" i="10"/>
  <c r="ME150" i="10"/>
  <c r="ME149" i="10"/>
  <c r="ME148" i="10"/>
  <c r="LS133" i="10"/>
  <c r="LS132" i="10"/>
  <c r="LS134" i="10"/>
  <c r="LS135" i="10"/>
  <c r="LS136" i="10"/>
  <c r="LS138" i="10"/>
  <c r="LS137" i="10"/>
  <c r="LS139" i="10"/>
  <c r="LS140" i="10"/>
  <c r="LS141" i="10"/>
  <c r="LS142" i="10"/>
  <c r="LS144" i="10"/>
  <c r="LS143" i="10"/>
  <c r="LS146" i="10"/>
  <c r="LS145" i="10"/>
  <c r="LS147" i="10"/>
  <c r="LS150" i="10"/>
  <c r="LS148" i="10"/>
  <c r="LS149" i="10"/>
  <c r="LG133" i="10"/>
  <c r="LG134" i="10"/>
  <c r="LG136" i="10"/>
  <c r="LG132" i="10"/>
  <c r="LG135" i="10"/>
  <c r="LG138" i="10"/>
  <c r="LG137" i="10"/>
  <c r="LG141" i="10"/>
  <c r="LG139" i="10"/>
  <c r="LG142" i="10"/>
  <c r="LG140" i="10"/>
  <c r="LG144" i="10"/>
  <c r="LG146" i="10"/>
  <c r="LG147" i="10"/>
  <c r="LG143" i="10"/>
  <c r="LG148" i="10"/>
  <c r="LG145" i="10"/>
  <c r="LG149" i="10"/>
  <c r="LG150" i="10"/>
  <c r="KU133" i="10"/>
  <c r="KU134" i="10"/>
  <c r="KU132" i="10"/>
  <c r="KU136" i="10"/>
  <c r="KU138" i="10"/>
  <c r="KU135" i="10"/>
  <c r="KU137" i="10"/>
  <c r="KU139" i="10"/>
  <c r="KU141" i="10"/>
  <c r="KU140" i="10"/>
  <c r="KU142" i="10"/>
  <c r="KU144" i="10"/>
  <c r="KU146" i="10"/>
  <c r="KU145" i="10"/>
  <c r="KU143" i="10"/>
  <c r="KU147" i="10"/>
  <c r="KU148" i="10"/>
  <c r="KU149" i="10"/>
  <c r="KU150" i="10"/>
  <c r="KI133" i="10"/>
  <c r="KI132" i="10"/>
  <c r="KI134" i="10"/>
  <c r="KI135" i="10"/>
  <c r="KI136" i="10"/>
  <c r="KI138" i="10"/>
  <c r="KI141" i="10"/>
  <c r="KI142" i="10"/>
  <c r="KI144" i="10"/>
  <c r="KI137" i="10"/>
  <c r="KI139" i="10"/>
  <c r="KI140" i="10"/>
  <c r="KI146" i="10"/>
  <c r="KI143" i="10"/>
  <c r="KI147" i="10"/>
  <c r="KI145" i="10"/>
  <c r="KI148" i="10"/>
  <c r="KI149" i="10"/>
  <c r="KI150" i="10"/>
  <c r="JW133" i="10"/>
  <c r="JW134" i="10"/>
  <c r="JW132" i="10"/>
  <c r="JW135" i="10"/>
  <c r="JW136" i="10"/>
  <c r="JW138" i="10"/>
  <c r="JW139" i="10"/>
  <c r="JW137" i="10"/>
  <c r="JW141" i="10"/>
  <c r="JW140" i="10"/>
  <c r="JW142" i="10"/>
  <c r="JW144" i="10"/>
  <c r="JW143" i="10"/>
  <c r="JW145" i="10"/>
  <c r="JW146" i="10"/>
  <c r="JW147" i="10"/>
  <c r="JW148" i="10"/>
  <c r="JW149" i="10"/>
  <c r="JW150" i="10"/>
  <c r="JK133" i="10"/>
  <c r="JK134" i="10"/>
  <c r="JK132" i="10"/>
  <c r="JK136" i="10"/>
  <c r="JK135" i="10"/>
  <c r="JK138" i="10"/>
  <c r="JK140" i="10"/>
  <c r="JK139" i="10"/>
  <c r="JK137" i="10"/>
  <c r="JK141" i="10"/>
  <c r="JK142" i="10"/>
  <c r="JK143" i="10"/>
  <c r="JK144" i="10"/>
  <c r="JK146" i="10"/>
  <c r="JK145" i="10"/>
  <c r="JK147" i="10"/>
  <c r="JK149" i="10"/>
  <c r="JK148" i="10"/>
  <c r="JK150" i="10"/>
  <c r="IY133" i="10"/>
  <c r="IY132" i="10"/>
  <c r="IY134" i="10"/>
  <c r="IY136" i="10"/>
  <c r="IY138" i="10"/>
  <c r="IY137" i="10"/>
  <c r="IY135" i="10"/>
  <c r="IY140" i="10"/>
  <c r="IY139" i="10"/>
  <c r="IY141" i="10"/>
  <c r="IY142" i="10"/>
  <c r="IY144" i="10"/>
  <c r="IY143" i="10"/>
  <c r="IY146" i="10"/>
  <c r="IY147" i="10"/>
  <c r="IY145" i="10"/>
  <c r="IY149" i="10"/>
  <c r="IY148" i="10"/>
  <c r="IY150" i="10"/>
  <c r="IM133" i="10"/>
  <c r="IM134" i="10"/>
  <c r="IM132" i="10"/>
  <c r="IM135" i="10"/>
  <c r="IM136" i="10"/>
  <c r="IM138" i="10"/>
  <c r="IM137" i="10"/>
  <c r="IM140" i="10"/>
  <c r="IM139" i="10"/>
  <c r="IM141" i="10"/>
  <c r="IM142" i="10"/>
  <c r="IM144" i="10"/>
  <c r="IM146" i="10"/>
  <c r="IM145" i="10"/>
  <c r="IM143" i="10"/>
  <c r="IM147" i="10"/>
  <c r="IM149" i="10"/>
  <c r="IM148" i="10"/>
  <c r="IM150" i="10"/>
  <c r="IA133" i="10"/>
  <c r="IA132" i="10"/>
  <c r="IA134" i="10"/>
  <c r="IA135" i="10"/>
  <c r="IA136" i="10"/>
  <c r="IA138" i="10"/>
  <c r="IA140" i="10"/>
  <c r="IA137" i="10"/>
  <c r="IA141" i="10"/>
  <c r="IA142" i="10"/>
  <c r="IA139" i="10"/>
  <c r="IA143" i="10"/>
  <c r="IA144" i="10"/>
  <c r="IA146" i="10"/>
  <c r="IA147" i="10"/>
  <c r="IA148" i="10"/>
  <c r="IA149" i="10"/>
  <c r="IA145" i="10"/>
  <c r="IA150" i="10"/>
  <c r="HO133" i="10"/>
  <c r="HO132" i="10"/>
  <c r="HO134" i="10"/>
  <c r="HO136" i="10"/>
  <c r="HO135" i="10"/>
  <c r="HO138" i="10"/>
  <c r="HO141" i="10"/>
  <c r="HO140" i="10"/>
  <c r="HO137" i="10"/>
  <c r="HO142" i="10"/>
  <c r="HO139" i="10"/>
  <c r="HO144" i="10"/>
  <c r="HO143" i="10"/>
  <c r="HO146" i="10"/>
  <c r="HO145" i="10"/>
  <c r="HO147" i="10"/>
  <c r="HO149" i="10"/>
  <c r="HO148" i="10"/>
  <c r="HO150" i="10"/>
  <c r="HC133" i="10"/>
  <c r="HC136" i="10"/>
  <c r="HC138" i="10"/>
  <c r="HC132" i="10"/>
  <c r="HC134" i="10"/>
  <c r="HC137" i="10"/>
  <c r="HC135" i="10"/>
  <c r="HC141" i="10"/>
  <c r="HC139" i="10"/>
  <c r="HC140" i="10"/>
  <c r="HC142" i="10"/>
  <c r="HC143" i="10"/>
  <c r="HC144" i="10"/>
  <c r="HC146" i="10"/>
  <c r="HC147" i="10"/>
  <c r="HC148" i="10"/>
  <c r="HC149" i="10"/>
  <c r="HC145" i="10"/>
  <c r="HC150" i="10"/>
  <c r="GQ133" i="10"/>
  <c r="GQ132" i="10"/>
  <c r="GQ135" i="10"/>
  <c r="GQ136" i="10"/>
  <c r="GQ134" i="10"/>
  <c r="GQ138" i="10"/>
  <c r="GQ137" i="10"/>
  <c r="GQ141" i="10"/>
  <c r="GQ139" i="10"/>
  <c r="GQ140" i="10"/>
  <c r="GQ142" i="10"/>
  <c r="GQ144" i="10"/>
  <c r="GQ143" i="10"/>
  <c r="GQ146" i="10"/>
  <c r="GQ145" i="10"/>
  <c r="GQ147" i="10"/>
  <c r="GQ148" i="10"/>
  <c r="GQ149" i="10"/>
  <c r="GQ150" i="10"/>
  <c r="GE133" i="10"/>
  <c r="GE134" i="10"/>
  <c r="GE132" i="10"/>
  <c r="GE135" i="10"/>
  <c r="GE136" i="10"/>
  <c r="GE138" i="10"/>
  <c r="GE141" i="10"/>
  <c r="GE139" i="10"/>
  <c r="GE140" i="10"/>
  <c r="GE137" i="10"/>
  <c r="GE142" i="10"/>
  <c r="GE144" i="10"/>
  <c r="GE146" i="10"/>
  <c r="GE147" i="10"/>
  <c r="GE149" i="10"/>
  <c r="GE145" i="10"/>
  <c r="GE143" i="10"/>
  <c r="GE148" i="10"/>
  <c r="GE150" i="10"/>
  <c r="FS133" i="10"/>
  <c r="FS132" i="10"/>
  <c r="FS134" i="10"/>
  <c r="FS136" i="10"/>
  <c r="FS138" i="10"/>
  <c r="FS135" i="10"/>
  <c r="FS137" i="10"/>
  <c r="FS141" i="10"/>
  <c r="FS139" i="10"/>
  <c r="FS142" i="10"/>
  <c r="FS140" i="10"/>
  <c r="FS144" i="10"/>
  <c r="FS143" i="10"/>
  <c r="FS146" i="10"/>
  <c r="FS145" i="10"/>
  <c r="FS147" i="10"/>
  <c r="FS148" i="10"/>
  <c r="FS149" i="10"/>
  <c r="FS150" i="10"/>
  <c r="FG133" i="10"/>
  <c r="FG134" i="10"/>
  <c r="FG135" i="10"/>
  <c r="FG136" i="10"/>
  <c r="FG132" i="10"/>
  <c r="FG138" i="10"/>
  <c r="FG141" i="10"/>
  <c r="FG139" i="10"/>
  <c r="FG137" i="10"/>
  <c r="FG140" i="10"/>
  <c r="FG142" i="10"/>
  <c r="FG144" i="10"/>
  <c r="FG143" i="10"/>
  <c r="FG145" i="10"/>
  <c r="FG146" i="10"/>
  <c r="FG147" i="10"/>
  <c r="FG149" i="10"/>
  <c r="FG148" i="10"/>
  <c r="FG150" i="10"/>
  <c r="EU133" i="10"/>
  <c r="EU134" i="10"/>
  <c r="EU132" i="10"/>
  <c r="EU135" i="10"/>
  <c r="EU136" i="10"/>
  <c r="EU138" i="10"/>
  <c r="EU137" i="10"/>
  <c r="EU141" i="10"/>
  <c r="EU140" i="10"/>
  <c r="EU139" i="10"/>
  <c r="EU142" i="10"/>
  <c r="EU143" i="10"/>
  <c r="EU144" i="10"/>
  <c r="EU146" i="10"/>
  <c r="EU147" i="10"/>
  <c r="EU145" i="10"/>
  <c r="EU149" i="10"/>
  <c r="EU148" i="10"/>
  <c r="EU150" i="10"/>
  <c r="EI133" i="10"/>
  <c r="EI132" i="10"/>
  <c r="EI134" i="10"/>
  <c r="EI136" i="10"/>
  <c r="EI138" i="10"/>
  <c r="EI135" i="10"/>
  <c r="EI137" i="10"/>
  <c r="EI141" i="10"/>
  <c r="EI139" i="10"/>
  <c r="EI142" i="10"/>
  <c r="EI146" i="10"/>
  <c r="EI144" i="10"/>
  <c r="EI140" i="10"/>
  <c r="EI143" i="10"/>
  <c r="EI145" i="10"/>
  <c r="EI147" i="10"/>
  <c r="EI149" i="10"/>
  <c r="EI148" i="10"/>
  <c r="EI150" i="10"/>
  <c r="DW133" i="10"/>
  <c r="DW132" i="10"/>
  <c r="DW134" i="10"/>
  <c r="DW135" i="10"/>
  <c r="DW136" i="10"/>
  <c r="DW138" i="10"/>
  <c r="DW137" i="10"/>
  <c r="DW140" i="10"/>
  <c r="DW141" i="10"/>
  <c r="DW139" i="10"/>
  <c r="DW142" i="10"/>
  <c r="DW146" i="10"/>
  <c r="DW144" i="10"/>
  <c r="DW145" i="10"/>
  <c r="DW143" i="10"/>
  <c r="DW147" i="10"/>
  <c r="DW148" i="10"/>
  <c r="DW149" i="10"/>
  <c r="DW150" i="10"/>
  <c r="DK133" i="10"/>
  <c r="DK134" i="10"/>
  <c r="DK132" i="10"/>
  <c r="DK135" i="10"/>
  <c r="DK136" i="10"/>
  <c r="DK138" i="10"/>
  <c r="DK137" i="10"/>
  <c r="DK141" i="10"/>
  <c r="DK140" i="10"/>
  <c r="DK139" i="10"/>
  <c r="DK142" i="10"/>
  <c r="DK146" i="10"/>
  <c r="DK144" i="10"/>
  <c r="DK143" i="10"/>
  <c r="DK145" i="10"/>
  <c r="DK147" i="10"/>
  <c r="DK148" i="10"/>
  <c r="DK149" i="10"/>
  <c r="DK150" i="10"/>
  <c r="CY133" i="10"/>
  <c r="CY132" i="10"/>
  <c r="CY136" i="10"/>
  <c r="CY138" i="10"/>
  <c r="CY135" i="10"/>
  <c r="CY137" i="10"/>
  <c r="CY134" i="10"/>
  <c r="CY141" i="10"/>
  <c r="CY140" i="10"/>
  <c r="CY139" i="10"/>
  <c r="CY142" i="10"/>
  <c r="CY146" i="10"/>
  <c r="CY144" i="10"/>
  <c r="CY145" i="10"/>
  <c r="CY147" i="10"/>
  <c r="CY143" i="10"/>
  <c r="CY149" i="10"/>
  <c r="CY148" i="10"/>
  <c r="CY150" i="10"/>
  <c r="CM133" i="10"/>
  <c r="CM134" i="10"/>
  <c r="CM132" i="10"/>
  <c r="CM135" i="10"/>
  <c r="CM136" i="10"/>
  <c r="CM138" i="10"/>
  <c r="CM137" i="10"/>
  <c r="CM141" i="10"/>
  <c r="CM140" i="10"/>
  <c r="CM139" i="10"/>
  <c r="CM142" i="10"/>
  <c r="CM146" i="10"/>
  <c r="CM144" i="10"/>
  <c r="CM143" i="10"/>
  <c r="CM145" i="10"/>
  <c r="CM147" i="10"/>
  <c r="CM148" i="10"/>
  <c r="CM149" i="10"/>
  <c r="CM150" i="10"/>
  <c r="CA133" i="10"/>
  <c r="CA132" i="10"/>
  <c r="CA134" i="10"/>
  <c r="CA136" i="10"/>
  <c r="CA135" i="10"/>
  <c r="CA138" i="10"/>
  <c r="CA137" i="10"/>
  <c r="CA141" i="10"/>
  <c r="CA139" i="10"/>
  <c r="CA140" i="10"/>
  <c r="CA142" i="10"/>
  <c r="CA146" i="10"/>
  <c r="CA144" i="10"/>
  <c r="CA145" i="10"/>
  <c r="CA143" i="10"/>
  <c r="CA147" i="10"/>
  <c r="CA149" i="10"/>
  <c r="CA148" i="10"/>
  <c r="CA150" i="10"/>
  <c r="BO133" i="10"/>
  <c r="BO132" i="10"/>
  <c r="BO135" i="10"/>
  <c r="BO134" i="10"/>
  <c r="BO136" i="10"/>
  <c r="BO138" i="10"/>
  <c r="BO137" i="10"/>
  <c r="BO141" i="10"/>
  <c r="BO140" i="10"/>
  <c r="BO139" i="10"/>
  <c r="BO142" i="10"/>
  <c r="BO146" i="10"/>
  <c r="BO144" i="10"/>
  <c r="BO143" i="10"/>
  <c r="BO145" i="10"/>
  <c r="BO147" i="10"/>
  <c r="BO148" i="10"/>
  <c r="BO149" i="10"/>
  <c r="BO150" i="10"/>
  <c r="BC133" i="10"/>
  <c r="BC134" i="10"/>
  <c r="BC132" i="10"/>
  <c r="BC135" i="10"/>
  <c r="BC136" i="10"/>
  <c r="BC138" i="10"/>
  <c r="BC137" i="10"/>
  <c r="BC141" i="10"/>
  <c r="BC140" i="10"/>
  <c r="BC139" i="10"/>
  <c r="BC142" i="10"/>
  <c r="BC146" i="10"/>
  <c r="BC144" i="10"/>
  <c r="BC145" i="10"/>
  <c r="BC143" i="10"/>
  <c r="BC147" i="10"/>
  <c r="BC149" i="10"/>
  <c r="BC148" i="10"/>
  <c r="BC150" i="10"/>
  <c r="AQ133" i="10"/>
  <c r="AQ132" i="10"/>
  <c r="AQ134" i="10"/>
  <c r="AQ135" i="10"/>
  <c r="AQ136" i="10"/>
  <c r="AQ138" i="10"/>
  <c r="AQ137" i="10"/>
  <c r="AQ141" i="10"/>
  <c r="AQ139" i="10"/>
  <c r="AQ140" i="10"/>
  <c r="AQ142" i="10"/>
  <c r="AQ146" i="10"/>
  <c r="AQ144" i="10"/>
  <c r="AQ143" i="10"/>
  <c r="AQ145" i="10"/>
  <c r="AQ147" i="10"/>
  <c r="AQ148" i="10"/>
  <c r="AQ149" i="10"/>
  <c r="AQ150" i="10"/>
  <c r="AE133" i="10"/>
  <c r="AE134" i="10"/>
  <c r="AE132" i="10"/>
  <c r="AE135" i="10"/>
  <c r="AE138" i="10"/>
  <c r="AE137" i="10"/>
  <c r="AE136" i="10"/>
  <c r="AE141" i="10"/>
  <c r="AE140" i="10"/>
  <c r="AE139" i="10"/>
  <c r="AE142" i="10"/>
  <c r="AE146" i="10"/>
  <c r="AE144" i="10"/>
  <c r="AE145" i="10"/>
  <c r="AE143" i="10"/>
  <c r="AE147" i="10"/>
  <c r="AE148" i="10"/>
  <c r="AE149" i="10"/>
  <c r="AE150" i="10"/>
  <c r="S133" i="10"/>
  <c r="S132" i="10"/>
  <c r="S134" i="10"/>
  <c r="S135" i="10"/>
  <c r="S138" i="10"/>
  <c r="S136" i="10"/>
  <c r="S137" i="10"/>
  <c r="S141" i="10"/>
  <c r="S139" i="10"/>
  <c r="S140" i="10"/>
  <c r="S142" i="10"/>
  <c r="S146" i="10"/>
  <c r="S144" i="10"/>
  <c r="S143" i="10"/>
  <c r="S145" i="10"/>
  <c r="S147" i="10"/>
  <c r="S148" i="10"/>
  <c r="S149" i="10"/>
  <c r="S150" i="10"/>
  <c r="NA133" i="10"/>
  <c r="NA132" i="10"/>
  <c r="NA134" i="10"/>
  <c r="NA136" i="10"/>
  <c r="NA135" i="10"/>
  <c r="NA137" i="10"/>
  <c r="NA139" i="10"/>
  <c r="NA138" i="10"/>
  <c r="NA142" i="10"/>
  <c r="NA140" i="10"/>
  <c r="NA144" i="10"/>
  <c r="NA141" i="10"/>
  <c r="NA143" i="10"/>
  <c r="NA145" i="10"/>
  <c r="NA147" i="10"/>
  <c r="NA149" i="10"/>
  <c r="NA150" i="10"/>
  <c r="NA146" i="10"/>
  <c r="NA148" i="10"/>
  <c r="MO133" i="10"/>
  <c r="MO132" i="10"/>
  <c r="MO134" i="10"/>
  <c r="MO136" i="10"/>
  <c r="MO137" i="10"/>
  <c r="MO139" i="10"/>
  <c r="MO140" i="10"/>
  <c r="MO135" i="10"/>
  <c r="MO142" i="10"/>
  <c r="MO138" i="10"/>
  <c r="MO144" i="10"/>
  <c r="MO141" i="10"/>
  <c r="MO143" i="10"/>
  <c r="MO147" i="10"/>
  <c r="MO145" i="10"/>
  <c r="MO149" i="10"/>
  <c r="MO146" i="10"/>
  <c r="MO150" i="10"/>
  <c r="MO148" i="10"/>
  <c r="MC133" i="10"/>
  <c r="MC132" i="10"/>
  <c r="MC134" i="10"/>
  <c r="MC135" i="10"/>
  <c r="MC136" i="10"/>
  <c r="MC137" i="10"/>
  <c r="MC138" i="10"/>
  <c r="MC139" i="10"/>
  <c r="MC140" i="10"/>
  <c r="MC142" i="10"/>
  <c r="MC144" i="10"/>
  <c r="MC143" i="10"/>
  <c r="MC147" i="10"/>
  <c r="MC141" i="10"/>
  <c r="MC145" i="10"/>
  <c r="MC149" i="10"/>
  <c r="MC146" i="10"/>
  <c r="MC150" i="10"/>
  <c r="MC148" i="10"/>
  <c r="LQ133" i="10"/>
  <c r="LQ132" i="10"/>
  <c r="LQ134" i="10"/>
  <c r="LQ135" i="10"/>
  <c r="LQ136" i="10"/>
  <c r="LQ137" i="10"/>
  <c r="LQ140" i="10"/>
  <c r="LQ139" i="10"/>
  <c r="LQ138" i="10"/>
  <c r="LQ142" i="10"/>
  <c r="LQ144" i="10"/>
  <c r="LQ143" i="10"/>
  <c r="LQ141" i="10"/>
  <c r="LQ145" i="10"/>
  <c r="LQ147" i="10"/>
  <c r="LQ150" i="10"/>
  <c r="LQ149" i="10"/>
  <c r="LQ148" i="10"/>
  <c r="LQ146" i="10"/>
  <c r="LE133" i="10"/>
  <c r="LE132" i="10"/>
  <c r="LE134" i="10"/>
  <c r="LE136" i="10"/>
  <c r="LE135" i="10"/>
  <c r="LE137" i="10"/>
  <c r="LE138" i="10"/>
  <c r="LE139" i="10"/>
  <c r="LE142" i="10"/>
  <c r="LE140" i="10"/>
  <c r="LE144" i="10"/>
  <c r="LE141" i="10"/>
  <c r="LE143" i="10"/>
  <c r="LE147" i="10"/>
  <c r="LE145" i="10"/>
  <c r="LE149" i="10"/>
  <c r="LE146" i="10"/>
  <c r="LE148" i="10"/>
  <c r="LE150" i="10"/>
  <c r="KS133" i="10"/>
  <c r="KS132" i="10"/>
  <c r="KS134" i="10"/>
  <c r="KS136" i="10"/>
  <c r="KS135" i="10"/>
  <c r="KS137" i="10"/>
  <c r="KS138" i="10"/>
  <c r="KS139" i="10"/>
  <c r="KS140" i="10"/>
  <c r="KS142" i="10"/>
  <c r="KS144" i="10"/>
  <c r="KS141" i="10"/>
  <c r="KS143" i="10"/>
  <c r="KS145" i="10"/>
  <c r="KS147" i="10"/>
  <c r="KS149" i="10"/>
  <c r="KS146" i="10"/>
  <c r="KS150" i="10"/>
  <c r="KS148" i="10"/>
  <c r="KG133" i="10"/>
  <c r="KG132" i="10"/>
  <c r="KG134" i="10"/>
  <c r="KG135" i="10"/>
  <c r="KG136" i="10"/>
  <c r="KG137" i="10"/>
  <c r="KG142" i="10"/>
  <c r="KG140" i="10"/>
  <c r="KG144" i="10"/>
  <c r="KG138" i="10"/>
  <c r="KG139" i="10"/>
  <c r="KG143" i="10"/>
  <c r="KG147" i="10"/>
  <c r="KG141" i="10"/>
  <c r="KG145" i="10"/>
  <c r="KG148" i="10"/>
  <c r="KG146" i="10"/>
  <c r="KG149" i="10"/>
  <c r="KG150" i="10"/>
  <c r="JU133" i="10"/>
  <c r="JU132" i="10"/>
  <c r="JU134" i="10"/>
  <c r="JU135" i="10"/>
  <c r="JU136" i="10"/>
  <c r="JU137" i="10"/>
  <c r="JU138" i="10"/>
  <c r="JU140" i="10"/>
  <c r="JU142" i="10"/>
  <c r="JU139" i="10"/>
  <c r="JU144" i="10"/>
  <c r="JU143" i="10"/>
  <c r="JU141" i="10"/>
  <c r="JU147" i="10"/>
  <c r="JU148" i="10"/>
  <c r="JU149" i="10"/>
  <c r="JU150" i="10"/>
  <c r="JU145" i="10"/>
  <c r="JU146" i="10"/>
  <c r="JI133" i="10"/>
  <c r="JI132" i="10"/>
  <c r="JI134" i="10"/>
  <c r="JI136" i="10"/>
  <c r="JI135" i="10"/>
  <c r="JI139" i="10"/>
  <c r="JI137" i="10"/>
  <c r="JI142" i="10"/>
  <c r="JI138" i="10"/>
  <c r="JI144" i="10"/>
  <c r="JI140" i="10"/>
  <c r="JI141" i="10"/>
  <c r="JI145" i="10"/>
  <c r="JI147" i="10"/>
  <c r="JI150" i="10"/>
  <c r="JI149" i="10"/>
  <c r="JI148" i="10"/>
  <c r="JI146" i="10"/>
  <c r="JI143" i="10"/>
  <c r="IW133" i="10"/>
  <c r="IW132" i="10"/>
  <c r="IW134" i="10"/>
  <c r="IW136" i="10"/>
  <c r="IW137" i="10"/>
  <c r="IW135" i="10"/>
  <c r="IW138" i="10"/>
  <c r="IW139" i="10"/>
  <c r="IW142" i="10"/>
  <c r="IW140" i="10"/>
  <c r="IW144" i="10"/>
  <c r="IW141" i="10"/>
  <c r="IW143" i="10"/>
  <c r="IW145" i="10"/>
  <c r="IW147" i="10"/>
  <c r="IW149" i="10"/>
  <c r="IW146" i="10"/>
  <c r="IW150" i="10"/>
  <c r="IW148" i="10"/>
  <c r="IK133" i="10"/>
  <c r="IK132" i="10"/>
  <c r="IK134" i="10"/>
  <c r="IK135" i="10"/>
  <c r="IK136" i="10"/>
  <c r="IK137" i="10"/>
  <c r="IK140" i="10"/>
  <c r="IK139" i="10"/>
  <c r="IK138" i="10"/>
  <c r="IK142" i="10"/>
  <c r="IK144" i="10"/>
  <c r="IK145" i="10"/>
  <c r="IK143" i="10"/>
  <c r="IK141" i="10"/>
  <c r="IK147" i="10"/>
  <c r="IK149" i="10"/>
  <c r="IK150" i="10"/>
  <c r="IK148" i="10"/>
  <c r="IK146" i="10"/>
  <c r="HY133" i="10"/>
  <c r="HY132" i="10"/>
  <c r="HY134" i="10"/>
  <c r="HY135" i="10"/>
  <c r="HY136" i="10"/>
  <c r="HY137" i="10"/>
  <c r="HY140" i="10"/>
  <c r="HY138" i="10"/>
  <c r="HY139" i="10"/>
  <c r="HY141" i="10"/>
  <c r="HY142" i="10"/>
  <c r="HY143" i="10"/>
  <c r="HY144" i="10"/>
  <c r="HY145" i="10"/>
  <c r="HY147" i="10"/>
  <c r="HY148" i="10"/>
  <c r="HY149" i="10"/>
  <c r="HY150" i="10"/>
  <c r="HY146" i="10"/>
  <c r="HM133" i="10"/>
  <c r="HM132" i="10"/>
  <c r="HM134" i="10"/>
  <c r="HM136" i="10"/>
  <c r="HM135" i="10"/>
  <c r="HM140" i="10"/>
  <c r="HM137" i="10"/>
  <c r="HM138" i="10"/>
  <c r="HM141" i="10"/>
  <c r="HM142" i="10"/>
  <c r="HM139" i="10"/>
  <c r="HM144" i="10"/>
  <c r="HM143" i="10"/>
  <c r="HM145" i="10"/>
  <c r="HM147" i="10"/>
  <c r="HM149" i="10"/>
  <c r="HM148" i="10"/>
  <c r="HM146" i="10"/>
  <c r="HM150" i="10"/>
  <c r="HA133" i="10"/>
  <c r="HA132" i="10"/>
  <c r="HA134" i="10"/>
  <c r="HA136" i="10"/>
  <c r="HA137" i="10"/>
  <c r="HA135" i="10"/>
  <c r="HA139" i="10"/>
  <c r="HA138" i="10"/>
  <c r="HA140" i="10"/>
  <c r="HA142" i="10"/>
  <c r="HA141" i="10"/>
  <c r="HA144" i="10"/>
  <c r="HA145" i="10"/>
  <c r="HA143" i="10"/>
  <c r="HA147" i="10"/>
  <c r="HA149" i="10"/>
  <c r="HA146" i="10"/>
  <c r="HA150" i="10"/>
  <c r="HA148" i="10"/>
  <c r="GO133" i="10"/>
  <c r="GO132" i="10"/>
  <c r="GO135" i="10"/>
  <c r="GO136" i="10"/>
  <c r="GO134" i="10"/>
  <c r="GO137" i="10"/>
  <c r="GO139" i="10"/>
  <c r="GO140" i="10"/>
  <c r="GO142" i="10"/>
  <c r="GO141" i="10"/>
  <c r="GO144" i="10"/>
  <c r="GO143" i="10"/>
  <c r="GO145" i="10"/>
  <c r="GO138" i="10"/>
  <c r="GO147" i="10"/>
  <c r="GO148" i="10"/>
  <c r="GO149" i="10"/>
  <c r="GO146" i="10"/>
  <c r="GO150" i="10"/>
  <c r="GC133" i="10"/>
  <c r="GC132" i="10"/>
  <c r="GC134" i="10"/>
  <c r="GC135" i="10"/>
  <c r="GC136" i="10"/>
  <c r="GC138" i="10"/>
  <c r="GC140" i="10"/>
  <c r="GC139" i="10"/>
  <c r="GC137" i="10"/>
  <c r="GC142" i="10"/>
  <c r="GC144" i="10"/>
  <c r="GC145" i="10"/>
  <c r="GC143" i="10"/>
  <c r="GC147" i="10"/>
  <c r="GC149" i="10"/>
  <c r="GC141" i="10"/>
  <c r="GC148" i="10"/>
  <c r="GC150" i="10"/>
  <c r="GC146" i="10"/>
  <c r="FQ133" i="10"/>
  <c r="FQ132" i="10"/>
  <c r="FQ134" i="10"/>
  <c r="FQ136" i="10"/>
  <c r="FQ135" i="10"/>
  <c r="FQ137" i="10"/>
  <c r="FQ139" i="10"/>
  <c r="FQ140" i="10"/>
  <c r="FQ141" i="10"/>
  <c r="FQ142" i="10"/>
  <c r="FQ138" i="10"/>
  <c r="FQ144" i="10"/>
  <c r="FQ143" i="10"/>
  <c r="FQ145" i="10"/>
  <c r="FQ147" i="10"/>
  <c r="FQ149" i="10"/>
  <c r="FQ146" i="10"/>
  <c r="FQ150" i="10"/>
  <c r="FQ148" i="10"/>
  <c r="FE133" i="10"/>
  <c r="FE132" i="10"/>
  <c r="FE134" i="10"/>
  <c r="FE135" i="10"/>
  <c r="FE136" i="10"/>
  <c r="FE137" i="10"/>
  <c r="FE139" i="10"/>
  <c r="FE138" i="10"/>
  <c r="FE140" i="10"/>
  <c r="FE142" i="10"/>
  <c r="FE141" i="10"/>
  <c r="FE144" i="10"/>
  <c r="FE145" i="10"/>
  <c r="FE143" i="10"/>
  <c r="FE147" i="10"/>
  <c r="FE149" i="10"/>
  <c r="FE146" i="10"/>
  <c r="FE148" i="10"/>
  <c r="FE150" i="10"/>
  <c r="ES133" i="10"/>
  <c r="ES132" i="10"/>
  <c r="ES134" i="10"/>
  <c r="ES135" i="10"/>
  <c r="ES136" i="10"/>
  <c r="ES137" i="10"/>
  <c r="ES138" i="10"/>
  <c r="ES139" i="10"/>
  <c r="ES140" i="10"/>
  <c r="ES142" i="10"/>
  <c r="ES141" i="10"/>
  <c r="ES144" i="10"/>
  <c r="ES145" i="10"/>
  <c r="ES147" i="10"/>
  <c r="ES143" i="10"/>
  <c r="ES149" i="10"/>
  <c r="ES150" i="10"/>
  <c r="ES148" i="10"/>
  <c r="ES146" i="10"/>
  <c r="EG133" i="10"/>
  <c r="EG132" i="10"/>
  <c r="EG134" i="10"/>
  <c r="EG136" i="10"/>
  <c r="EG135" i="10"/>
  <c r="EG137" i="10"/>
  <c r="EG139" i="10"/>
  <c r="EG138" i="10"/>
  <c r="EG142" i="10"/>
  <c r="EG144" i="10"/>
  <c r="EG141" i="10"/>
  <c r="EG140" i="10"/>
  <c r="EG143" i="10"/>
  <c r="EG145" i="10"/>
  <c r="EG146" i="10"/>
  <c r="EG147" i="10"/>
  <c r="EG149" i="10"/>
  <c r="EG148" i="10"/>
  <c r="EG150" i="10"/>
  <c r="DU133" i="10"/>
  <c r="DU132" i="10"/>
  <c r="DU134" i="10"/>
  <c r="DU135" i="10"/>
  <c r="DU136" i="10"/>
  <c r="DU139" i="10"/>
  <c r="DU137" i="10"/>
  <c r="DU138" i="10"/>
  <c r="DU141" i="10"/>
  <c r="DU142" i="10"/>
  <c r="DU140" i="10"/>
  <c r="DU144" i="10"/>
  <c r="DU145" i="10"/>
  <c r="DU143" i="10"/>
  <c r="DU146" i="10"/>
  <c r="DU147" i="10"/>
  <c r="DU149" i="10"/>
  <c r="DU150" i="10"/>
  <c r="DU148" i="10"/>
  <c r="DI133" i="10"/>
  <c r="DI132" i="10"/>
  <c r="DI134" i="10"/>
  <c r="DI135" i="10"/>
  <c r="DI136" i="10"/>
  <c r="DI139" i="10"/>
  <c r="DI137" i="10"/>
  <c r="DI138" i="10"/>
  <c r="DI142" i="10"/>
  <c r="DI140" i="10"/>
  <c r="DI141" i="10"/>
  <c r="DI144" i="10"/>
  <c r="DI143" i="10"/>
  <c r="DI145" i="10"/>
  <c r="DI146" i="10"/>
  <c r="DI147" i="10"/>
  <c r="DI148" i="10"/>
  <c r="DI149" i="10"/>
  <c r="DI150" i="10"/>
  <c r="CW133" i="10"/>
  <c r="CW132" i="10"/>
  <c r="CW134" i="10"/>
  <c r="CW136" i="10"/>
  <c r="CW135" i="10"/>
  <c r="CW139" i="10"/>
  <c r="CW140" i="10"/>
  <c r="CW138" i="10"/>
  <c r="CW137" i="10"/>
  <c r="CW142" i="10"/>
  <c r="CW144" i="10"/>
  <c r="CW145" i="10"/>
  <c r="CW143" i="10"/>
  <c r="CW141" i="10"/>
  <c r="CW147" i="10"/>
  <c r="CW146" i="10"/>
  <c r="CW149" i="10"/>
  <c r="CW150" i="10"/>
  <c r="CW148" i="10"/>
  <c r="CK133" i="10"/>
  <c r="CK132" i="10"/>
  <c r="CK135" i="10"/>
  <c r="CK136" i="10"/>
  <c r="CK134" i="10"/>
  <c r="CK139" i="10"/>
  <c r="CK137" i="10"/>
  <c r="CK140" i="10"/>
  <c r="CK138" i="10"/>
  <c r="CK141" i="10"/>
  <c r="CK142" i="10"/>
  <c r="CK144" i="10"/>
  <c r="CK143" i="10"/>
  <c r="CK145" i="10"/>
  <c r="CK147" i="10"/>
  <c r="CK146" i="10"/>
  <c r="CK148" i="10"/>
  <c r="CK149" i="10"/>
  <c r="CK150" i="10"/>
  <c r="BY133" i="10"/>
  <c r="BY132" i="10"/>
  <c r="BY134" i="10"/>
  <c r="BY136" i="10"/>
  <c r="BY135" i="10"/>
  <c r="BY139" i="10"/>
  <c r="BY138" i="10"/>
  <c r="BY140" i="10"/>
  <c r="BY137" i="10"/>
  <c r="BY142" i="10"/>
  <c r="BY141" i="10"/>
  <c r="BY144" i="10"/>
  <c r="BY145" i="10"/>
  <c r="BY143" i="10"/>
  <c r="BY147" i="10"/>
  <c r="BY149" i="10"/>
  <c r="BY150" i="10"/>
  <c r="BY148" i="10"/>
  <c r="BY146" i="10"/>
  <c r="BM133" i="10"/>
  <c r="BM132" i="10"/>
  <c r="BM136" i="10"/>
  <c r="BM134" i="10"/>
  <c r="BM139" i="10"/>
  <c r="BM137" i="10"/>
  <c r="BM135" i="10"/>
  <c r="BM140" i="10"/>
  <c r="BM138" i="10"/>
  <c r="BM142" i="10"/>
  <c r="BM144" i="10"/>
  <c r="BM143" i="10"/>
  <c r="BM141" i="10"/>
  <c r="BM145" i="10"/>
  <c r="BM146" i="10"/>
  <c r="BM147" i="10"/>
  <c r="BM148" i="10"/>
  <c r="BM149" i="10"/>
  <c r="BM150" i="10"/>
  <c r="BA133" i="10"/>
  <c r="BA132" i="10"/>
  <c r="BA136" i="10"/>
  <c r="BA134" i="10"/>
  <c r="BA135" i="10"/>
  <c r="BA139" i="10"/>
  <c r="BA138" i="10"/>
  <c r="BA140" i="10"/>
  <c r="BA137" i="10"/>
  <c r="BA141" i="10"/>
  <c r="BA142" i="10"/>
  <c r="BA144" i="10"/>
  <c r="BA145" i="10"/>
  <c r="BA143" i="10"/>
  <c r="BA147" i="10"/>
  <c r="BA146" i="10"/>
  <c r="BA149" i="10"/>
  <c r="BA150" i="10"/>
  <c r="BA148" i="10"/>
  <c r="AO133" i="10"/>
  <c r="AO132" i="10"/>
  <c r="AO136" i="10"/>
  <c r="AO134" i="10"/>
  <c r="AO139" i="10"/>
  <c r="AO135" i="10"/>
  <c r="AO137" i="10"/>
  <c r="AO138" i="10"/>
  <c r="AO140" i="10"/>
  <c r="AO142" i="10"/>
  <c r="AO144" i="10"/>
  <c r="AO143" i="10"/>
  <c r="AO145" i="10"/>
  <c r="AO141" i="10"/>
  <c r="AO147" i="10"/>
  <c r="AO146" i="10"/>
  <c r="AO148" i="10"/>
  <c r="AO149" i="10"/>
  <c r="AO150" i="10"/>
  <c r="AC133" i="10"/>
  <c r="AC132" i="10"/>
  <c r="AC134" i="10"/>
  <c r="AC136" i="10"/>
  <c r="AC135" i="10"/>
  <c r="AC139" i="10"/>
  <c r="AC137" i="10"/>
  <c r="AC140" i="10"/>
  <c r="AC138" i="10"/>
  <c r="AC141" i="10"/>
  <c r="AC142" i="10"/>
  <c r="AC144" i="10"/>
  <c r="AC145" i="10"/>
  <c r="AC143" i="10"/>
  <c r="AC147" i="10"/>
  <c r="AC149" i="10"/>
  <c r="AC146" i="10"/>
  <c r="AC150" i="10"/>
  <c r="AC148" i="10"/>
  <c r="Q133" i="10"/>
  <c r="Q132" i="10"/>
  <c r="Q136" i="10"/>
  <c r="Q134" i="10"/>
  <c r="Q135" i="10"/>
  <c r="Q139" i="10"/>
  <c r="Q137" i="10"/>
  <c r="Q138" i="10"/>
  <c r="Q140" i="10"/>
  <c r="Q142" i="10"/>
  <c r="Q141" i="10"/>
  <c r="Q144" i="10"/>
  <c r="Q143" i="10"/>
  <c r="Q145" i="10"/>
  <c r="Q146" i="10"/>
  <c r="Q147" i="10"/>
  <c r="Q148" i="10"/>
  <c r="Q149" i="10"/>
  <c r="Q150" i="10"/>
  <c r="MW132" i="10"/>
  <c r="MW133" i="10"/>
  <c r="MW136" i="10"/>
  <c r="MW135" i="10"/>
  <c r="MW134" i="10"/>
  <c r="MW137" i="10"/>
  <c r="MW139" i="10"/>
  <c r="MW138" i="10"/>
  <c r="MW140" i="10"/>
  <c r="MW142" i="10"/>
  <c r="MW141" i="10"/>
  <c r="MW145" i="10"/>
  <c r="MW143" i="10"/>
  <c r="MW144" i="10"/>
  <c r="MW147" i="10"/>
  <c r="MW146" i="10"/>
  <c r="MW149" i="10"/>
  <c r="MW150" i="10"/>
  <c r="MW148" i="10"/>
  <c r="MK132" i="10"/>
  <c r="MK136" i="10"/>
  <c r="MK134" i="10"/>
  <c r="MK133" i="10"/>
  <c r="MK135" i="10"/>
  <c r="MK137" i="10"/>
  <c r="MK139" i="10"/>
  <c r="MK140" i="10"/>
  <c r="MK138" i="10"/>
  <c r="MK142" i="10"/>
  <c r="MK141" i="10"/>
  <c r="MK145" i="10"/>
  <c r="MK143" i="10"/>
  <c r="MK144" i="10"/>
  <c r="MK147" i="10"/>
  <c r="MK146" i="10"/>
  <c r="MK150" i="10"/>
  <c r="MK148" i="10"/>
  <c r="MK149" i="10"/>
  <c r="LY132" i="10"/>
  <c r="LY133" i="10"/>
  <c r="LY134" i="10"/>
  <c r="LY136" i="10"/>
  <c r="LY135" i="10"/>
  <c r="LY137" i="10"/>
  <c r="LY140" i="10"/>
  <c r="LY139" i="10"/>
  <c r="LY142" i="10"/>
  <c r="LY138" i="10"/>
  <c r="LY141" i="10"/>
  <c r="LY145" i="10"/>
  <c r="LY143" i="10"/>
  <c r="LY144" i="10"/>
  <c r="LY147" i="10"/>
  <c r="LY146" i="10"/>
  <c r="LY150" i="10"/>
  <c r="LY148" i="10"/>
  <c r="LY149" i="10"/>
  <c r="LM132" i="10"/>
  <c r="LM133" i="10"/>
  <c r="LM136" i="10"/>
  <c r="LM134" i="10"/>
  <c r="LM137" i="10"/>
  <c r="LM135" i="10"/>
  <c r="LM140" i="10"/>
  <c r="LM139" i="10"/>
  <c r="LM138" i="10"/>
  <c r="LM142" i="10"/>
  <c r="LM141" i="10"/>
  <c r="LM145" i="10"/>
  <c r="LM143" i="10"/>
  <c r="LM144" i="10"/>
  <c r="LM147" i="10"/>
  <c r="LM146" i="10"/>
  <c r="LM150" i="10"/>
  <c r="LM148" i="10"/>
  <c r="LM149" i="10"/>
  <c r="LA133" i="10"/>
  <c r="LA132" i="10"/>
  <c r="LA136" i="10"/>
  <c r="LA135" i="10"/>
  <c r="LA134" i="10"/>
  <c r="LA137" i="10"/>
  <c r="LA140" i="10"/>
  <c r="LA139" i="10"/>
  <c r="LA138" i="10"/>
  <c r="LA142" i="10"/>
  <c r="LA141" i="10"/>
  <c r="LA145" i="10"/>
  <c r="LA143" i="10"/>
  <c r="LA144" i="10"/>
  <c r="LA147" i="10"/>
  <c r="LA146" i="10"/>
  <c r="LA150" i="10"/>
  <c r="LA148" i="10"/>
  <c r="LA149" i="10"/>
  <c r="KO132" i="10"/>
  <c r="KO133" i="10"/>
  <c r="KO134" i="10"/>
  <c r="KO136" i="10"/>
  <c r="KO135" i="10"/>
  <c r="KO137" i="10"/>
  <c r="KO138" i="10"/>
  <c r="KO140" i="10"/>
  <c r="KO139" i="10"/>
  <c r="KO142" i="10"/>
  <c r="KO141" i="10"/>
  <c r="KO145" i="10"/>
  <c r="KO143" i="10"/>
  <c r="KO144" i="10"/>
  <c r="KO147" i="10"/>
  <c r="KO146" i="10"/>
  <c r="KO150" i="10"/>
  <c r="KO149" i="10"/>
  <c r="KO148" i="10"/>
  <c r="KC132" i="10"/>
  <c r="KC133" i="10"/>
  <c r="KC136" i="10"/>
  <c r="KC134" i="10"/>
  <c r="KC135" i="10"/>
  <c r="KC137" i="10"/>
  <c r="KC140" i="10"/>
  <c r="KC138" i="10"/>
  <c r="KC139" i="10"/>
  <c r="KC142" i="10"/>
  <c r="KC141" i="10"/>
  <c r="KC145" i="10"/>
  <c r="KC143" i="10"/>
  <c r="KC144" i="10"/>
  <c r="KC147" i="10"/>
  <c r="KC146" i="10"/>
  <c r="KC150" i="10"/>
  <c r="KC149" i="10"/>
  <c r="KC148" i="10"/>
  <c r="JQ133" i="10"/>
  <c r="JQ132" i="10"/>
  <c r="JQ136" i="10"/>
  <c r="JQ134" i="10"/>
  <c r="JQ137" i="10"/>
  <c r="JQ135" i="10"/>
  <c r="JQ138" i="10"/>
  <c r="JQ140" i="10"/>
  <c r="JQ142" i="10"/>
  <c r="JQ139" i="10"/>
  <c r="JQ141" i="10"/>
  <c r="JQ145" i="10"/>
  <c r="JQ143" i="10"/>
  <c r="JQ144" i="10"/>
  <c r="JQ147" i="10"/>
  <c r="JQ146" i="10"/>
  <c r="JQ150" i="10"/>
  <c r="JQ148" i="10"/>
  <c r="JQ149" i="10"/>
  <c r="JE132" i="10"/>
  <c r="JE134" i="10"/>
  <c r="JE136" i="10"/>
  <c r="JE135" i="10"/>
  <c r="JE133" i="10"/>
  <c r="JE137" i="10"/>
  <c r="JE138" i="10"/>
  <c r="JE142" i="10"/>
  <c r="JE139" i="10"/>
  <c r="JE140" i="10"/>
  <c r="JE141" i="10"/>
  <c r="JE145" i="10"/>
  <c r="JE143" i="10"/>
  <c r="JE144" i="10"/>
  <c r="JE147" i="10"/>
  <c r="JE146" i="10"/>
  <c r="JE150" i="10"/>
  <c r="JE149" i="10"/>
  <c r="JE148" i="10"/>
  <c r="IS132" i="10"/>
  <c r="IS134" i="10"/>
  <c r="IS133" i="10"/>
  <c r="IS136" i="10"/>
  <c r="IS135" i="10"/>
  <c r="IS139" i="10"/>
  <c r="IS142" i="10"/>
  <c r="IS140" i="10"/>
  <c r="IS138" i="10"/>
  <c r="IS137" i="10"/>
  <c r="IS141" i="10"/>
  <c r="IS145" i="10"/>
  <c r="IS144" i="10"/>
  <c r="IS147" i="10"/>
  <c r="IS146" i="10"/>
  <c r="IS143" i="10"/>
  <c r="IS149" i="10"/>
  <c r="IS148" i="10"/>
  <c r="IS150" i="10"/>
  <c r="IG134" i="10"/>
  <c r="IG132" i="10"/>
  <c r="IG133" i="10"/>
  <c r="IG136" i="10"/>
  <c r="IG135" i="10"/>
  <c r="IG139" i="10"/>
  <c r="IG138" i="10"/>
  <c r="IG142" i="10"/>
  <c r="IG137" i="10"/>
  <c r="IG141" i="10"/>
  <c r="IG140" i="10"/>
  <c r="IG145" i="10"/>
  <c r="IG143" i="10"/>
  <c r="IG144" i="10"/>
  <c r="IG147" i="10"/>
  <c r="IG146" i="10"/>
  <c r="IG149" i="10"/>
  <c r="IG150" i="10"/>
  <c r="IG148" i="10"/>
  <c r="HU133" i="10"/>
  <c r="HU134" i="10"/>
  <c r="HU132" i="10"/>
  <c r="HU136" i="10"/>
  <c r="HU137" i="10"/>
  <c r="HU135" i="10"/>
  <c r="HU139" i="10"/>
  <c r="HU142" i="10"/>
  <c r="HU138" i="10"/>
  <c r="HU140" i="10"/>
  <c r="HU141" i="10"/>
  <c r="HU145" i="10"/>
  <c r="HU143" i="10"/>
  <c r="HU144" i="10"/>
  <c r="HU147" i="10"/>
  <c r="HU146" i="10"/>
  <c r="HU150" i="10"/>
  <c r="HU149" i="10"/>
  <c r="HU148" i="10"/>
  <c r="HI132" i="10"/>
  <c r="HI134" i="10"/>
  <c r="HI133" i="10"/>
  <c r="HI136" i="10"/>
  <c r="HI135" i="10"/>
  <c r="HI137" i="10"/>
  <c r="HI138" i="10"/>
  <c r="HI139" i="10"/>
  <c r="HI142" i="10"/>
  <c r="HI140" i="10"/>
  <c r="HI143" i="10"/>
  <c r="HI145" i="10"/>
  <c r="HI141" i="10"/>
  <c r="HI144" i="10"/>
  <c r="HI147" i="10"/>
  <c r="HI146" i="10"/>
  <c r="HI150" i="10"/>
  <c r="HI148" i="10"/>
  <c r="HI149" i="10"/>
  <c r="GW133" i="10"/>
  <c r="GW134" i="10"/>
  <c r="GW136" i="10"/>
  <c r="GW135" i="10"/>
  <c r="GW132" i="10"/>
  <c r="GW138" i="10"/>
  <c r="GW137" i="10"/>
  <c r="GW142" i="10"/>
  <c r="GW141" i="10"/>
  <c r="GW139" i="10"/>
  <c r="GW145" i="10"/>
  <c r="GW143" i="10"/>
  <c r="GW144" i="10"/>
  <c r="GW147" i="10"/>
  <c r="GW146" i="10"/>
  <c r="GW140" i="10"/>
  <c r="GW150" i="10"/>
  <c r="GW148" i="10"/>
  <c r="GW149" i="10"/>
  <c r="GK135" i="10"/>
  <c r="GK134" i="10"/>
  <c r="GK132" i="10"/>
  <c r="GK133" i="10"/>
  <c r="GK136" i="10"/>
  <c r="GK137" i="10"/>
  <c r="GK138" i="10"/>
  <c r="GK140" i="10"/>
  <c r="GK139" i="10"/>
  <c r="GK142" i="10"/>
  <c r="GK141" i="10"/>
  <c r="GK145" i="10"/>
  <c r="GK144" i="10"/>
  <c r="GK147" i="10"/>
  <c r="GK146" i="10"/>
  <c r="GK150" i="10"/>
  <c r="GK148" i="10"/>
  <c r="GK149" i="10"/>
  <c r="GK143" i="10"/>
  <c r="FY133" i="10"/>
  <c r="FY132" i="10"/>
  <c r="FY135" i="10"/>
  <c r="FY134" i="10"/>
  <c r="FY136" i="10"/>
  <c r="FY137" i="10"/>
  <c r="FY138" i="10"/>
  <c r="FY140" i="10"/>
  <c r="FY139" i="10"/>
  <c r="FY142" i="10"/>
  <c r="FY141" i="10"/>
  <c r="FY145" i="10"/>
  <c r="FY143" i="10"/>
  <c r="FY144" i="10"/>
  <c r="FY147" i="10"/>
  <c r="FY146" i="10"/>
  <c r="FY148" i="10"/>
  <c r="FY150" i="10"/>
  <c r="FY149" i="10"/>
  <c r="FM132" i="10"/>
  <c r="FM135" i="10"/>
  <c r="FM133" i="10"/>
  <c r="FM134" i="10"/>
  <c r="FM136" i="10"/>
  <c r="FM138" i="10"/>
  <c r="FM140" i="10"/>
  <c r="FM137" i="10"/>
  <c r="FM142" i="10"/>
  <c r="FM145" i="10"/>
  <c r="FM141" i="10"/>
  <c r="FM144" i="10"/>
  <c r="FM147" i="10"/>
  <c r="FM139" i="10"/>
  <c r="FM143" i="10"/>
  <c r="FM146" i="10"/>
  <c r="FM150" i="10"/>
  <c r="FM148" i="10"/>
  <c r="FM149" i="10"/>
  <c r="FA133" i="10"/>
  <c r="FA135" i="10"/>
  <c r="FA134" i="10"/>
  <c r="FA136" i="10"/>
  <c r="FA132" i="10"/>
  <c r="FA137" i="10"/>
  <c r="FA138" i="10"/>
  <c r="FA139" i="10"/>
  <c r="FA140" i="10"/>
  <c r="FA142" i="10"/>
  <c r="FA141" i="10"/>
  <c r="FA145" i="10"/>
  <c r="FA143" i="10"/>
  <c r="FA144" i="10"/>
  <c r="FA147" i="10"/>
  <c r="FA146" i="10"/>
  <c r="FA148" i="10"/>
  <c r="FA150" i="10"/>
  <c r="FA149" i="10"/>
  <c r="EO135" i="10"/>
  <c r="EO132" i="10"/>
  <c r="EO133" i="10"/>
  <c r="EO136" i="10"/>
  <c r="EO134" i="10"/>
  <c r="EO138" i="10"/>
  <c r="EO137" i="10"/>
  <c r="EO140" i="10"/>
  <c r="EO139" i="10"/>
  <c r="EO142" i="10"/>
  <c r="EO141" i="10"/>
  <c r="EO145" i="10"/>
  <c r="EO143" i="10"/>
  <c r="EO144" i="10"/>
  <c r="EO147" i="10"/>
  <c r="EO146" i="10"/>
  <c r="EO150" i="10"/>
  <c r="EO148" i="10"/>
  <c r="EO149" i="10"/>
  <c r="EC132" i="10"/>
  <c r="EC133" i="10"/>
  <c r="EC135" i="10"/>
  <c r="EC136" i="10"/>
  <c r="EC134" i="10"/>
  <c r="EC137" i="10"/>
  <c r="EC138" i="10"/>
  <c r="EC140" i="10"/>
  <c r="EC142" i="10"/>
  <c r="EC139" i="10"/>
  <c r="EC141" i="10"/>
  <c r="EC143" i="10"/>
  <c r="EC145" i="10"/>
  <c r="EC144" i="10"/>
  <c r="EC147" i="10"/>
  <c r="EC146" i="10"/>
  <c r="EC148" i="10"/>
  <c r="EC150" i="10"/>
  <c r="EC149" i="10"/>
  <c r="DQ132" i="10"/>
  <c r="DQ134" i="10"/>
  <c r="DQ135" i="10"/>
  <c r="DQ136" i="10"/>
  <c r="DQ137" i="10"/>
  <c r="DQ138" i="10"/>
  <c r="DQ133" i="10"/>
  <c r="DQ139" i="10"/>
  <c r="DQ140" i="10"/>
  <c r="DQ142" i="10"/>
  <c r="DQ145" i="10"/>
  <c r="DQ143" i="10"/>
  <c r="DQ144" i="10"/>
  <c r="DQ147" i="10"/>
  <c r="DQ148" i="10"/>
  <c r="DQ141" i="10"/>
  <c r="DQ150" i="10"/>
  <c r="DQ146" i="10"/>
  <c r="DQ149" i="10"/>
  <c r="DE134" i="10"/>
  <c r="DE135" i="10"/>
  <c r="DE133" i="10"/>
  <c r="DE136" i="10"/>
  <c r="DE132" i="10"/>
  <c r="DE137" i="10"/>
  <c r="DE138" i="10"/>
  <c r="DE140" i="10"/>
  <c r="DE139" i="10"/>
  <c r="DE142" i="10"/>
  <c r="DE141" i="10"/>
  <c r="DE145" i="10"/>
  <c r="DE144" i="10"/>
  <c r="DE146" i="10"/>
  <c r="DE147" i="10"/>
  <c r="DE148" i="10"/>
  <c r="DE149" i="10"/>
  <c r="DE150" i="10"/>
  <c r="DE143" i="10"/>
  <c r="CS134" i="10"/>
  <c r="CS133" i="10"/>
  <c r="CS135" i="10"/>
  <c r="CS132" i="10"/>
  <c r="CS136" i="10"/>
  <c r="CS137" i="10"/>
  <c r="CS138" i="10"/>
  <c r="CS139" i="10"/>
  <c r="CS140" i="10"/>
  <c r="CS142" i="10"/>
  <c r="CS143" i="10"/>
  <c r="CS141" i="10"/>
  <c r="CS145" i="10"/>
  <c r="CS144" i="10"/>
  <c r="CS147" i="10"/>
  <c r="CS146" i="10"/>
  <c r="CS148" i="10"/>
  <c r="CS150" i="10"/>
  <c r="CS149" i="10"/>
  <c r="CG134" i="10"/>
  <c r="CG132" i="10"/>
  <c r="CG135" i="10"/>
  <c r="CG133" i="10"/>
  <c r="CG136" i="10"/>
  <c r="CG137" i="10"/>
  <c r="CG138" i="10"/>
  <c r="CG139" i="10"/>
  <c r="CG142" i="10"/>
  <c r="CG143" i="10"/>
  <c r="CG140" i="10"/>
  <c r="CG145" i="10"/>
  <c r="CG141" i="10"/>
  <c r="CG144" i="10"/>
  <c r="CG147" i="10"/>
  <c r="CG146" i="10"/>
  <c r="CG148" i="10"/>
  <c r="CG150" i="10"/>
  <c r="CG149" i="10"/>
  <c r="BU134" i="10"/>
  <c r="BU132" i="10"/>
  <c r="BU133" i="10"/>
  <c r="BU135" i="10"/>
  <c r="BU136" i="10"/>
  <c r="BU137" i="10"/>
  <c r="BU138" i="10"/>
  <c r="BU139" i="10"/>
  <c r="BU142" i="10"/>
  <c r="BU141" i="10"/>
  <c r="BU143" i="10"/>
  <c r="BU140" i="10"/>
  <c r="BU145" i="10"/>
  <c r="BU144" i="10"/>
  <c r="BU147" i="10"/>
  <c r="BU148" i="10"/>
  <c r="BU146" i="10"/>
  <c r="BU150" i="10"/>
  <c r="BU149" i="10"/>
  <c r="BI134" i="10"/>
  <c r="BI132" i="10"/>
  <c r="BI135" i="10"/>
  <c r="BI136" i="10"/>
  <c r="BI133" i="10"/>
  <c r="BI137" i="10"/>
  <c r="BI138" i="10"/>
  <c r="BI139" i="10"/>
  <c r="BI142" i="10"/>
  <c r="BI140" i="10"/>
  <c r="BI143" i="10"/>
  <c r="BI141" i="10"/>
  <c r="BI145" i="10"/>
  <c r="BI144" i="10"/>
  <c r="BI147" i="10"/>
  <c r="BI148" i="10"/>
  <c r="BI150" i="10"/>
  <c r="BI146" i="10"/>
  <c r="BI149" i="10"/>
  <c r="AW134" i="10"/>
  <c r="AW132" i="10"/>
  <c r="AW135" i="10"/>
  <c r="AW133" i="10"/>
  <c r="AW136" i="10"/>
  <c r="AW137" i="10"/>
  <c r="AW138" i="10"/>
  <c r="AW140" i="10"/>
  <c r="AW141" i="10"/>
  <c r="AW142" i="10"/>
  <c r="AW139" i="10"/>
  <c r="AW143" i="10"/>
  <c r="AW145" i="10"/>
  <c r="AW144" i="10"/>
  <c r="AW147" i="10"/>
  <c r="AW146" i="10"/>
  <c r="AW148" i="10"/>
  <c r="AW150" i="10"/>
  <c r="AW149" i="10"/>
  <c r="AK134" i="10"/>
  <c r="AK132" i="10"/>
  <c r="AK133" i="10"/>
  <c r="AK135" i="10"/>
  <c r="AK136" i="10"/>
  <c r="AK137" i="10"/>
  <c r="AK138" i="10"/>
  <c r="AK140" i="10"/>
  <c r="AK139" i="10"/>
  <c r="AK142" i="10"/>
  <c r="AK141" i="10"/>
  <c r="AK143" i="10"/>
  <c r="AK145" i="10"/>
  <c r="AK144" i="10"/>
  <c r="AK147" i="10"/>
  <c r="AK146" i="10"/>
  <c r="AK148" i="10"/>
  <c r="AK150" i="10"/>
  <c r="AK149" i="10"/>
  <c r="Y134" i="10"/>
  <c r="Y132" i="10"/>
  <c r="Y135" i="10"/>
  <c r="Y133" i="10"/>
  <c r="Y136" i="10"/>
  <c r="Y137" i="10"/>
  <c r="Y138" i="10"/>
  <c r="Y140" i="10"/>
  <c r="Y139" i="10"/>
  <c r="Y142" i="10"/>
  <c r="Y143" i="10"/>
  <c r="Y145" i="10"/>
  <c r="Y141" i="10"/>
  <c r="Y144" i="10"/>
  <c r="Y147" i="10"/>
  <c r="Y148" i="10"/>
  <c r="Y146" i="10"/>
  <c r="Y150" i="10"/>
  <c r="Y149" i="10"/>
  <c r="M134" i="10"/>
  <c r="M132" i="10"/>
  <c r="M135" i="10"/>
  <c r="M133" i="10"/>
  <c r="M137" i="10"/>
  <c r="M136" i="10"/>
  <c r="M138" i="10"/>
  <c r="M139" i="10"/>
  <c r="M140" i="10"/>
  <c r="M142" i="10"/>
  <c r="M141" i="10"/>
  <c r="M143" i="10"/>
  <c r="M145" i="10"/>
  <c r="M144" i="10"/>
  <c r="M147" i="10"/>
  <c r="M148" i="10"/>
  <c r="M150" i="10"/>
  <c r="M149" i="10"/>
  <c r="M146" i="10"/>
  <c r="AH106" i="10"/>
  <c r="V106" i="10"/>
  <c r="ND105" i="10"/>
  <c r="MR105" i="10"/>
  <c r="MF105" i="10"/>
  <c r="LT105" i="10"/>
  <c r="LH105" i="10"/>
  <c r="KV105" i="10"/>
  <c r="KJ105" i="10"/>
  <c r="JX105" i="10"/>
  <c r="JL105" i="10"/>
  <c r="IZ105" i="10"/>
  <c r="IN105" i="10"/>
  <c r="IB105" i="10"/>
  <c r="HP105" i="10"/>
  <c r="HD105" i="10"/>
  <c r="GR105" i="10"/>
  <c r="GF105" i="10"/>
  <c r="FT105" i="10"/>
  <c r="FH105" i="10"/>
  <c r="EV105" i="10"/>
  <c r="EJ105" i="10"/>
  <c r="DX105" i="10"/>
  <c r="DL105" i="10"/>
  <c r="CZ105" i="10"/>
  <c r="CN105" i="10"/>
  <c r="CB105" i="10"/>
  <c r="BP105" i="10"/>
  <c r="BD105" i="10"/>
  <c r="AR105" i="10"/>
  <c r="AF105" i="10"/>
  <c r="T105" i="10"/>
  <c r="NB104" i="10"/>
  <c r="MP104" i="10"/>
  <c r="MD104" i="10"/>
  <c r="LR104" i="10"/>
  <c r="LF104" i="10"/>
  <c r="KT104" i="10"/>
  <c r="KH104" i="10"/>
  <c r="JV104" i="10"/>
  <c r="JJ104" i="10"/>
  <c r="IX104" i="10"/>
  <c r="IL104" i="10"/>
  <c r="HZ104" i="10"/>
  <c r="HN104" i="10"/>
  <c r="HB104" i="10"/>
  <c r="GP104" i="10"/>
  <c r="GD104" i="10"/>
  <c r="FR104" i="10"/>
  <c r="FF104" i="10"/>
  <c r="ET104" i="10"/>
  <c r="EH104" i="10"/>
  <c r="DV104" i="10"/>
  <c r="DJ104" i="10"/>
  <c r="CX104" i="10"/>
  <c r="CL104" i="10"/>
  <c r="BZ104" i="10"/>
  <c r="BN104" i="10"/>
  <c r="BB104" i="10"/>
  <c r="AP104" i="10"/>
  <c r="AD104" i="10"/>
  <c r="R104" i="10"/>
  <c r="MZ103" i="10"/>
  <c r="MN103" i="10"/>
  <c r="MB103" i="10"/>
  <c r="LP103" i="10"/>
  <c r="LD103" i="10"/>
  <c r="KR103" i="10"/>
  <c r="KF103" i="10"/>
  <c r="JT103" i="10"/>
  <c r="JH103" i="10"/>
  <c r="IV103" i="10"/>
  <c r="IJ103" i="10"/>
  <c r="HX103" i="10"/>
  <c r="HL103" i="10"/>
  <c r="GZ103" i="10"/>
  <c r="GN103" i="10"/>
  <c r="GB103" i="10"/>
  <c r="FP103" i="10"/>
  <c r="FD103" i="10"/>
  <c r="ER103" i="10"/>
  <c r="EF103" i="10"/>
  <c r="DT103" i="10"/>
  <c r="DH103" i="10"/>
  <c r="CV103" i="10"/>
  <c r="CJ103" i="10"/>
  <c r="BX103" i="10"/>
  <c r="BL103" i="10"/>
  <c r="AZ103" i="10"/>
  <c r="AN103" i="10"/>
  <c r="AB103" i="10"/>
  <c r="P103" i="10"/>
  <c r="MX102" i="10"/>
  <c r="ML102" i="10"/>
  <c r="LZ102" i="10"/>
  <c r="LB102" i="10"/>
  <c r="KP102" i="10"/>
  <c r="KD102" i="10"/>
  <c r="JR102" i="10"/>
  <c r="JF102" i="10"/>
  <c r="IT102" i="10"/>
  <c r="IH102" i="10"/>
  <c r="HV102" i="10"/>
  <c r="HJ102" i="10"/>
  <c r="GX102" i="10"/>
  <c r="GL102" i="10"/>
  <c r="FZ102" i="10"/>
  <c r="FN102" i="10"/>
  <c r="FB102" i="10"/>
  <c r="EP102" i="10"/>
  <c r="ED102" i="10"/>
  <c r="DR102" i="10"/>
  <c r="DF102" i="10"/>
  <c r="CT102" i="10"/>
  <c r="CH102" i="10"/>
  <c r="BV102" i="10"/>
  <c r="BJ102" i="10"/>
  <c r="AX102" i="10"/>
  <c r="AL102" i="10"/>
  <c r="Z102" i="10"/>
  <c r="MT100" i="10"/>
  <c r="MH100" i="10"/>
  <c r="LV100" i="10"/>
  <c r="LJ100" i="10"/>
  <c r="KX100" i="10"/>
  <c r="KL100" i="10"/>
  <c r="JZ100" i="10"/>
  <c r="JN100" i="10"/>
  <c r="JB100" i="10"/>
  <c r="IP100" i="10"/>
  <c r="ID100" i="10"/>
  <c r="HR100" i="10"/>
  <c r="HF100" i="10"/>
  <c r="GT100" i="10"/>
  <c r="GH100" i="10"/>
  <c r="FV100" i="10"/>
  <c r="FJ100" i="10"/>
  <c r="EX100" i="10"/>
  <c r="EL100" i="10"/>
  <c r="DZ100" i="10"/>
  <c r="DN100" i="10"/>
  <c r="DB100" i="10"/>
  <c r="CP100" i="10"/>
  <c r="CD100" i="10"/>
  <c r="BR100" i="10"/>
  <c r="BF100" i="10"/>
  <c r="AT100" i="10"/>
  <c r="AH100" i="10"/>
  <c r="V100" i="10"/>
  <c r="JX99" i="10"/>
  <c r="IB99" i="10"/>
  <c r="GF99" i="10"/>
  <c r="EJ99" i="10"/>
  <c r="CN99" i="10"/>
  <c r="AR99" i="10"/>
  <c r="MP98" i="10"/>
  <c r="KT98" i="10"/>
  <c r="IX98" i="10"/>
  <c r="HB98" i="10"/>
  <c r="FF98" i="10"/>
  <c r="DJ98" i="10"/>
  <c r="BN98" i="10"/>
  <c r="R98" i="10"/>
  <c r="LP97" i="10"/>
  <c r="LD97" i="10"/>
  <c r="HX97" i="10"/>
  <c r="GB97" i="10"/>
  <c r="CJ97" i="10"/>
  <c r="KP96" i="10"/>
  <c r="FB96" i="10"/>
  <c r="N97" i="10"/>
  <c r="N102" i="10"/>
  <c r="N96" i="10"/>
  <c r="M97" i="10"/>
  <c r="L110" i="10"/>
  <c r="I104" i="10"/>
  <c r="G94" i="10"/>
  <c r="D104" i="10"/>
  <c r="L108" i="10"/>
  <c r="J104" i="10"/>
  <c r="C106" i="10"/>
  <c r="C105" i="10"/>
  <c r="F96" i="10"/>
  <c r="C104" i="10"/>
  <c r="L109" i="10"/>
  <c r="K93" i="10"/>
  <c r="C103" i="10"/>
  <c r="JU93" i="10"/>
  <c r="JU110" i="10"/>
  <c r="JM93" i="10"/>
  <c r="JM109" i="10"/>
  <c r="II93" i="10"/>
  <c r="II107" i="10"/>
  <c r="DU93" i="10"/>
  <c r="DU107" i="10"/>
  <c r="LA93" i="10"/>
  <c r="LA106" i="10"/>
  <c r="KE93" i="10"/>
  <c r="KE105" i="10"/>
  <c r="HI93" i="10"/>
  <c r="HI104" i="10"/>
  <c r="BU93" i="10"/>
  <c r="BU104" i="10"/>
  <c r="DE93" i="10"/>
  <c r="DE99" i="10"/>
  <c r="FW98" i="10"/>
  <c r="FW93" i="10"/>
  <c r="IO97" i="10"/>
  <c r="IO93" i="10"/>
  <c r="GF93" i="10"/>
  <c r="GF96" i="10"/>
  <c r="MJ104" i="10"/>
  <c r="GU93" i="10"/>
  <c r="GU107" i="10"/>
  <c r="CQ93" i="10"/>
  <c r="CQ105" i="10"/>
  <c r="KO93" i="10"/>
  <c r="KO100" i="10"/>
  <c r="HS93" i="10"/>
  <c r="HS99" i="10"/>
  <c r="CE93" i="10"/>
  <c r="CE99" i="10"/>
  <c r="LK93" i="10"/>
  <c r="LK98" i="10"/>
  <c r="KT96" i="10"/>
  <c r="KT93" i="10"/>
  <c r="R96" i="10"/>
  <c r="R93" i="10"/>
  <c r="EG93" i="10"/>
  <c r="EG110" i="10"/>
  <c r="EY93" i="10"/>
  <c r="EY109" i="10"/>
  <c r="CC93" i="10"/>
  <c r="CC108" i="10"/>
  <c r="EQ93" i="10"/>
  <c r="EQ105" i="10"/>
  <c r="HE93" i="10"/>
  <c r="HE102" i="10"/>
  <c r="AM93" i="10"/>
  <c r="AM100" i="10"/>
  <c r="MP97" i="10"/>
  <c r="MP93" i="10"/>
  <c r="CN93" i="10"/>
  <c r="CN97" i="10"/>
  <c r="KG96" i="10"/>
  <c r="KG93" i="10"/>
  <c r="HU93" i="10"/>
  <c r="HU110" i="10"/>
  <c r="KI93" i="10"/>
  <c r="KI107" i="10"/>
  <c r="MA93" i="10"/>
  <c r="MA106" i="10"/>
  <c r="GM93" i="10"/>
  <c r="GM106" i="10"/>
  <c r="DQ93" i="10"/>
  <c r="DQ105" i="10"/>
  <c r="DM93" i="10"/>
  <c r="DM103" i="10"/>
  <c r="JX93" i="10"/>
  <c r="JX98" i="10"/>
  <c r="AI93" i="10"/>
  <c r="AI98" i="10"/>
  <c r="ES96" i="10"/>
  <c r="ES93" i="10"/>
  <c r="BG110" i="10"/>
  <c r="BG93" i="10"/>
  <c r="CU93" i="10"/>
  <c r="CU107" i="10"/>
  <c r="LW93" i="10"/>
  <c r="LW104" i="10"/>
  <c r="U93" i="10"/>
  <c r="U104" i="10"/>
  <c r="JA93" i="10"/>
  <c r="JA103" i="10"/>
  <c r="LS93" i="10"/>
  <c r="LS102" i="10"/>
  <c r="IW93" i="10"/>
  <c r="IW101" i="10"/>
  <c r="EE93" i="10"/>
  <c r="EE99" i="10"/>
  <c r="DA93" i="10"/>
  <c r="DA97" i="10"/>
  <c r="JG93" i="10"/>
  <c r="JG96" i="10"/>
  <c r="MW93" i="10"/>
  <c r="MW104" i="10"/>
  <c r="JI93" i="10"/>
  <c r="JI104" i="10"/>
  <c r="GI93" i="10"/>
  <c r="GI104" i="10"/>
  <c r="AU93" i="10"/>
  <c r="AU104" i="10"/>
  <c r="KA93" i="10"/>
  <c r="KA103" i="10"/>
  <c r="EM93" i="10"/>
  <c r="EM103" i="10"/>
  <c r="AQ93" i="10"/>
  <c r="AQ102" i="10"/>
  <c r="GW101" i="10"/>
  <c r="GW93" i="10"/>
  <c r="DI93" i="10"/>
  <c r="DI101" i="10"/>
  <c r="BN93" i="10"/>
  <c r="BN97" i="10"/>
  <c r="GS96" i="10"/>
  <c r="GS93" i="10"/>
  <c r="HY93" i="10"/>
  <c r="HY112" i="10"/>
  <c r="CG93" i="10"/>
  <c r="CG110" i="10"/>
  <c r="BI93" i="10"/>
  <c r="BI101" i="10"/>
  <c r="KM93" i="10"/>
  <c r="KM109" i="10"/>
  <c r="AC93" i="10"/>
  <c r="AC108" i="10"/>
  <c r="NA93" i="10"/>
  <c r="NA106" i="10"/>
  <c r="BQ93" i="10"/>
  <c r="BQ105" i="10"/>
  <c r="MS93" i="10"/>
  <c r="MS102" i="10"/>
  <c r="FA93" i="10"/>
  <c r="FA100" i="10"/>
  <c r="HB93" i="10"/>
  <c r="HB97" i="10"/>
  <c r="LG93" i="10"/>
  <c r="LG96" i="10"/>
  <c r="FS93" i="10"/>
  <c r="FS96" i="10"/>
  <c r="JW93" i="10"/>
  <c r="JW104" i="10"/>
  <c r="FE93" i="10"/>
  <c r="FE102" i="10"/>
  <c r="MK93" i="10"/>
  <c r="MK101" i="10"/>
  <c r="HW93" i="10"/>
  <c r="HW101" i="10"/>
  <c r="CI93" i="10"/>
  <c r="CI101" i="10"/>
  <c r="JO93" i="10"/>
  <c r="JO100" i="10"/>
  <c r="EA93" i="10"/>
  <c r="EA100" i="10"/>
  <c r="EJ93" i="10"/>
  <c r="EJ98" i="10"/>
  <c r="BE96" i="10"/>
  <c r="BE93" i="10"/>
  <c r="MI93" i="10"/>
  <c r="MI107" i="10"/>
  <c r="EU93" i="10"/>
  <c r="EU107" i="10"/>
  <c r="BY93" i="10"/>
  <c r="BY106" i="10"/>
  <c r="BC93" i="10"/>
  <c r="BC105" i="10"/>
  <c r="KW93" i="10"/>
  <c r="KW104" i="10"/>
  <c r="FI93" i="10"/>
  <c r="FI104" i="10"/>
  <c r="GE93" i="10"/>
  <c r="GE102" i="10"/>
  <c r="LO93" i="10"/>
  <c r="LO100" i="10"/>
  <c r="GA93" i="10"/>
  <c r="GA100" i="10"/>
  <c r="KK98" i="10"/>
  <c r="KK93" i="10"/>
  <c r="EW98" i="10"/>
  <c r="EW93" i="10"/>
  <c r="FF96" i="10"/>
  <c r="FF93" i="10"/>
  <c r="IA103" i="10"/>
  <c r="O93" i="10"/>
  <c r="O111" i="10"/>
  <c r="HM93" i="10"/>
  <c r="HM106" i="10"/>
  <c r="CM93" i="10"/>
  <c r="CM103" i="10"/>
  <c r="Q93" i="10"/>
  <c r="Q102" i="10"/>
  <c r="M93" i="10"/>
  <c r="M100" i="10"/>
  <c r="IS99" i="10"/>
  <c r="IS93" i="10"/>
  <c r="IB93" i="10"/>
  <c r="IB97" i="10"/>
  <c r="DS93" i="10"/>
  <c r="DS96" i="10"/>
  <c r="AE93" i="10"/>
  <c r="AE96" i="10"/>
  <c r="AW95" i="10"/>
  <c r="AW93" i="10"/>
  <c r="DO93" i="10"/>
  <c r="DO94" i="10"/>
  <c r="KB95" i="10"/>
  <c r="KB102" i="10"/>
  <c r="KB97" i="10"/>
  <c r="KB101" i="10"/>
  <c r="KB94" i="10"/>
  <c r="KB100" i="10"/>
  <c r="KB96" i="10"/>
  <c r="KB103" i="10"/>
  <c r="KB107" i="10"/>
  <c r="KB99" i="10"/>
  <c r="EN95" i="10"/>
  <c r="EN102" i="10"/>
  <c r="EN97" i="10"/>
  <c r="EN101" i="10"/>
  <c r="EN94" i="10"/>
  <c r="EN100" i="10"/>
  <c r="EN98" i="10"/>
  <c r="EN96" i="10"/>
  <c r="EN103" i="10"/>
  <c r="EN107" i="10"/>
  <c r="EV93" i="10"/>
  <c r="EV99" i="10"/>
  <c r="GP98" i="10"/>
  <c r="GP93" i="10"/>
  <c r="BZ93" i="10"/>
  <c r="BZ98" i="10"/>
  <c r="DT93" i="10"/>
  <c r="DT97" i="10"/>
  <c r="MX96" i="10"/>
  <c r="MX93" i="10"/>
  <c r="HV96" i="10"/>
  <c r="HV93" i="10"/>
  <c r="BV96" i="10"/>
  <c r="BV93" i="10"/>
  <c r="KZ93" i="10"/>
  <c r="FX93" i="10"/>
  <c r="CF93" i="10"/>
  <c r="JB94" i="10"/>
  <c r="JB93" i="10"/>
  <c r="BR94" i="10"/>
  <c r="BR93" i="10"/>
  <c r="X108" i="10"/>
  <c r="MJ106" i="10"/>
  <c r="GV106" i="10"/>
  <c r="BH106" i="10"/>
  <c r="KN105" i="10"/>
  <c r="AJ105" i="10"/>
  <c r="FL104" i="10"/>
  <c r="AV104" i="10"/>
  <c r="KB98" i="10"/>
  <c r="JK95" i="10"/>
  <c r="JK93" i="10"/>
  <c r="LP94" i="10"/>
  <c r="LP93" i="10"/>
  <c r="EO94" i="10"/>
  <c r="EO93" i="10"/>
  <c r="N93" i="10"/>
  <c r="N94" i="10"/>
  <c r="JP95" i="10"/>
  <c r="JP102" i="10"/>
  <c r="JP101" i="10"/>
  <c r="JP97" i="10"/>
  <c r="JP100" i="10"/>
  <c r="JP94" i="10"/>
  <c r="JP98" i="10"/>
  <c r="JP103" i="10"/>
  <c r="JP107" i="10"/>
  <c r="HH95" i="10"/>
  <c r="HH98" i="10"/>
  <c r="HH102" i="10"/>
  <c r="HH101" i="10"/>
  <c r="HH96" i="10"/>
  <c r="HH100" i="10"/>
  <c r="HH97" i="10"/>
  <c r="HH94" i="10"/>
  <c r="HH103" i="10"/>
  <c r="HH99" i="10"/>
  <c r="HH107" i="10"/>
  <c r="CR95" i="10"/>
  <c r="CR102" i="10"/>
  <c r="CR96" i="10"/>
  <c r="CR101" i="10"/>
  <c r="CR100" i="10"/>
  <c r="CR97" i="10"/>
  <c r="CR94" i="10"/>
  <c r="CR99" i="10"/>
  <c r="CR103" i="10"/>
  <c r="CR98" i="10"/>
  <c r="CR107" i="10"/>
  <c r="KV93" i="10"/>
  <c r="KV99" i="10"/>
  <c r="HP93" i="10"/>
  <c r="HP99" i="10"/>
  <c r="DL93" i="10"/>
  <c r="DL99" i="10"/>
  <c r="AF93" i="10"/>
  <c r="AF99" i="10"/>
  <c r="JV98" i="10"/>
  <c r="JV93" i="10"/>
  <c r="GN93" i="10"/>
  <c r="GN97" i="10"/>
  <c r="AZ93" i="10"/>
  <c r="AZ97" i="10"/>
  <c r="JR96" i="10"/>
  <c r="JR93" i="10"/>
  <c r="GX96" i="10"/>
  <c r="GX93" i="10"/>
  <c r="DR96" i="10"/>
  <c r="DR93" i="10"/>
  <c r="Z93" i="10"/>
  <c r="Z96" i="10"/>
  <c r="JD93" i="10"/>
  <c r="EZ93" i="10"/>
  <c r="BH93" i="10"/>
  <c r="LJ94" i="10"/>
  <c r="LJ93" i="10"/>
  <c r="AT93" i="10"/>
  <c r="AT94" i="10"/>
  <c r="MV110" i="10"/>
  <c r="MJ110" i="10"/>
  <c r="LX110" i="10"/>
  <c r="LL110" i="10"/>
  <c r="KZ110" i="10"/>
  <c r="KN110" i="10"/>
  <c r="KB110" i="10"/>
  <c r="JP110" i="10"/>
  <c r="IF110" i="10"/>
  <c r="HT110" i="10"/>
  <c r="HH110" i="10"/>
  <c r="GV110" i="10"/>
  <c r="GJ110" i="10"/>
  <c r="FX110" i="10"/>
  <c r="FL110" i="10"/>
  <c r="EN110" i="10"/>
  <c r="DP110" i="10"/>
  <c r="DD110" i="10"/>
  <c r="CR110" i="10"/>
  <c r="CF110" i="10"/>
  <c r="BT110" i="10"/>
  <c r="BH110" i="10"/>
  <c r="AV110" i="10"/>
  <c r="AJ110" i="10"/>
  <c r="X110" i="10"/>
  <c r="AJ108" i="10"/>
  <c r="MV106" i="10"/>
  <c r="HH106" i="10"/>
  <c r="BT106" i="10"/>
  <c r="KZ105" i="10"/>
  <c r="FL105" i="10"/>
  <c r="AV105" i="10"/>
  <c r="KN104" i="10"/>
  <c r="FX104" i="10"/>
  <c r="BH104" i="10"/>
  <c r="GV94" i="10"/>
  <c r="HK93" i="10"/>
  <c r="HK95" i="10"/>
  <c r="BW93" i="10"/>
  <c r="BW95" i="10"/>
  <c r="JD95" i="10"/>
  <c r="JD96" i="10"/>
  <c r="JD102" i="10"/>
  <c r="JD101" i="10"/>
  <c r="JD97" i="10"/>
  <c r="JD100" i="10"/>
  <c r="JD94" i="10"/>
  <c r="JD98" i="10"/>
  <c r="JD103" i="10"/>
  <c r="JD107" i="10"/>
  <c r="EZ95" i="10"/>
  <c r="EZ102" i="10"/>
  <c r="EZ97" i="10"/>
  <c r="EZ101" i="10"/>
  <c r="EZ94" i="10"/>
  <c r="EZ100" i="10"/>
  <c r="EZ98" i="10"/>
  <c r="EZ96" i="10"/>
  <c r="EZ103" i="10"/>
  <c r="EZ107" i="10"/>
  <c r="KJ93" i="10"/>
  <c r="KJ99" i="10"/>
  <c r="FT93" i="10"/>
  <c r="FT99" i="10"/>
  <c r="BD99" i="10"/>
  <c r="BD93" i="10"/>
  <c r="KH98" i="10"/>
  <c r="KH93" i="10"/>
  <c r="FR98" i="10"/>
  <c r="FR93" i="10"/>
  <c r="BB93" i="10"/>
  <c r="BB98" i="10"/>
  <c r="KF97" i="10"/>
  <c r="KF93" i="10"/>
  <c r="ER93" i="10"/>
  <c r="ER97" i="10"/>
  <c r="AN93" i="10"/>
  <c r="AN97" i="10"/>
  <c r="JF96" i="10"/>
  <c r="JF93" i="10"/>
  <c r="DF96" i="10"/>
  <c r="DF93" i="10"/>
  <c r="MJ93" i="10"/>
  <c r="HH93" i="10"/>
  <c r="CR93" i="10"/>
  <c r="MH94" i="10"/>
  <c r="MH93" i="10"/>
  <c r="HR94" i="10"/>
  <c r="HR93" i="10"/>
  <c r="FJ94" i="10"/>
  <c r="FJ93" i="10"/>
  <c r="CP94" i="10"/>
  <c r="CP93" i="10"/>
  <c r="HT106" i="10"/>
  <c r="CF106" i="10"/>
  <c r="LL105" i="10"/>
  <c r="FX105" i="10"/>
  <c r="BH105" i="10"/>
  <c r="KZ104" i="10"/>
  <c r="GJ104" i="10"/>
  <c r="BT104" i="10"/>
  <c r="AJ97" i="10"/>
  <c r="JP96" i="10"/>
  <c r="MY93" i="10"/>
  <c r="MY95" i="10"/>
  <c r="HX93" i="10"/>
  <c r="HX95" i="10"/>
  <c r="GB93" i="10"/>
  <c r="GB94" i="10"/>
  <c r="IR95" i="10"/>
  <c r="IR102" i="10"/>
  <c r="IR96" i="10"/>
  <c r="IR101" i="10"/>
  <c r="IR100" i="10"/>
  <c r="IR97" i="10"/>
  <c r="IR94" i="10"/>
  <c r="IR99" i="10"/>
  <c r="IR98" i="10"/>
  <c r="IR103" i="10"/>
  <c r="IR107" i="10"/>
  <c r="EB95" i="10"/>
  <c r="EB102" i="10"/>
  <c r="EB101" i="10"/>
  <c r="EB97" i="10"/>
  <c r="EB100" i="10"/>
  <c r="EB94" i="10"/>
  <c r="EB98" i="10"/>
  <c r="EB99" i="10"/>
  <c r="EB103" i="10"/>
  <c r="EB96" i="10"/>
  <c r="EB107" i="10"/>
  <c r="AV95" i="10"/>
  <c r="AV94" i="10"/>
  <c r="AV102" i="10"/>
  <c r="AV98" i="10"/>
  <c r="AV101" i="10"/>
  <c r="AV100" i="10"/>
  <c r="AV96" i="10"/>
  <c r="AV97" i="10"/>
  <c r="AV103" i="10"/>
  <c r="AV107" i="10"/>
  <c r="AV99" i="10"/>
  <c r="L95" i="10"/>
  <c r="L102" i="10"/>
  <c r="L97" i="10"/>
  <c r="L101" i="10"/>
  <c r="L94" i="10"/>
  <c r="L100" i="10"/>
  <c r="L98" i="10"/>
  <c r="L96" i="10"/>
  <c r="L99" i="10"/>
  <c r="L103" i="10"/>
  <c r="L107" i="10"/>
  <c r="JL93" i="10"/>
  <c r="JL99" i="10"/>
  <c r="FH93" i="10"/>
  <c r="FH99" i="10"/>
  <c r="HZ98" i="10"/>
  <c r="HZ93" i="10"/>
  <c r="CL93" i="10"/>
  <c r="CL98" i="10"/>
  <c r="MN97" i="10"/>
  <c r="MN93" i="10"/>
  <c r="HL93" i="10"/>
  <c r="HL97" i="10"/>
  <c r="DH93" i="10"/>
  <c r="DH97" i="10"/>
  <c r="ML96" i="10"/>
  <c r="ML93" i="10"/>
  <c r="AX93" i="10"/>
  <c r="AX96" i="10"/>
  <c r="IR93" i="10"/>
  <c r="EB93" i="10"/>
  <c r="X93" i="10"/>
  <c r="JZ94" i="10"/>
  <c r="JZ93" i="10"/>
  <c r="GT94" i="10"/>
  <c r="GT93" i="10"/>
  <c r="DN94" i="10"/>
  <c r="DN93" i="10"/>
  <c r="MV111" i="10"/>
  <c r="MJ111" i="10"/>
  <c r="LX111" i="10"/>
  <c r="LL111" i="10"/>
  <c r="KN111" i="10"/>
  <c r="KB111" i="10"/>
  <c r="JP111" i="10"/>
  <c r="JD111" i="10"/>
  <c r="IR111" i="10"/>
  <c r="IF111" i="10"/>
  <c r="HT111" i="10"/>
  <c r="HH111" i="10"/>
  <c r="GV111" i="10"/>
  <c r="GJ111" i="10"/>
  <c r="FL111" i="10"/>
  <c r="EZ111" i="10"/>
  <c r="EN111" i="10"/>
  <c r="EB111" i="10"/>
  <c r="DP111" i="10"/>
  <c r="DD111" i="10"/>
  <c r="CR111" i="10"/>
  <c r="CF111" i="10"/>
  <c r="BT111" i="10"/>
  <c r="BH111" i="10"/>
  <c r="AV111" i="10"/>
  <c r="AJ111" i="10"/>
  <c r="X111" i="10"/>
  <c r="L111" i="10"/>
  <c r="IF106" i="10"/>
  <c r="CR106" i="10"/>
  <c r="LX105" i="10"/>
  <c r="GJ105" i="10"/>
  <c r="BT105" i="10"/>
  <c r="LL104" i="10"/>
  <c r="GV104" i="10"/>
  <c r="CF104" i="10"/>
  <c r="LY95" i="10"/>
  <c r="LY93" i="10"/>
  <c r="GK93" i="10"/>
  <c r="GK95" i="10"/>
  <c r="KZ95" i="10"/>
  <c r="KZ97" i="10"/>
  <c r="KZ102" i="10"/>
  <c r="KZ94" i="10"/>
  <c r="KZ101" i="10"/>
  <c r="KZ100" i="10"/>
  <c r="KZ96" i="10"/>
  <c r="KZ103" i="10"/>
  <c r="KZ98" i="10"/>
  <c r="KZ99" i="10"/>
  <c r="KZ107" i="10"/>
  <c r="FX95" i="10"/>
  <c r="FX102" i="10"/>
  <c r="FX94" i="10"/>
  <c r="FX101" i="10"/>
  <c r="FX98" i="10"/>
  <c r="FX100" i="10"/>
  <c r="FX96" i="10"/>
  <c r="FX103" i="10"/>
  <c r="FX107" i="10"/>
  <c r="FX99" i="10"/>
  <c r="FX97" i="10"/>
  <c r="BH95" i="10"/>
  <c r="BH102" i="10"/>
  <c r="BH98" i="10"/>
  <c r="BH101" i="10"/>
  <c r="BH100" i="10"/>
  <c r="BH96" i="10"/>
  <c r="BH97" i="10"/>
  <c r="BH94" i="10"/>
  <c r="BH103" i="10"/>
  <c r="BH107" i="10"/>
  <c r="BH99" i="10"/>
  <c r="IZ93" i="10"/>
  <c r="IZ99" i="10"/>
  <c r="DX93" i="10"/>
  <c r="DX99" i="10"/>
  <c r="T99" i="10"/>
  <c r="T93" i="10"/>
  <c r="IL98" i="10"/>
  <c r="IL93" i="10"/>
  <c r="DV98" i="10"/>
  <c r="DV93" i="10"/>
  <c r="MB97" i="10"/>
  <c r="MB93" i="10"/>
  <c r="BL93" i="10"/>
  <c r="BL97" i="10"/>
  <c r="KD96" i="10"/>
  <c r="KD93" i="10"/>
  <c r="EP96" i="10"/>
  <c r="EP93" i="10"/>
  <c r="MV93" i="10"/>
  <c r="IF93" i="10"/>
  <c r="DD93" i="10"/>
  <c r="LV94" i="10"/>
  <c r="LV93" i="10"/>
  <c r="GH94" i="10"/>
  <c r="GH93" i="10"/>
  <c r="V93" i="10"/>
  <c r="V94" i="10"/>
  <c r="BT108" i="10"/>
  <c r="IR106" i="10"/>
  <c r="DD106" i="10"/>
  <c r="MJ105" i="10"/>
  <c r="LX104" i="10"/>
  <c r="HH104" i="10"/>
  <c r="LT93" i="10"/>
  <c r="LT99" i="10"/>
  <c r="BP93" i="10"/>
  <c r="BP99" i="10"/>
  <c r="LF93" i="10"/>
  <c r="LF98" i="10"/>
  <c r="GD98" i="10"/>
  <c r="GD93" i="10"/>
  <c r="JH97" i="10"/>
  <c r="JH93" i="10"/>
  <c r="FD93" i="10"/>
  <c r="FD97" i="10"/>
  <c r="P93" i="10"/>
  <c r="P97" i="10"/>
  <c r="IH96" i="10"/>
  <c r="IH93" i="10"/>
  <c r="CH96" i="10"/>
  <c r="CH93" i="10"/>
  <c r="LL93" i="10"/>
  <c r="GJ93" i="10"/>
  <c r="BT93" i="10"/>
  <c r="JN94" i="10"/>
  <c r="JN93" i="10"/>
  <c r="CD94" i="10"/>
  <c r="CD93" i="10"/>
  <c r="JD112" i="10"/>
  <c r="HH112" i="10"/>
  <c r="FX112" i="10"/>
  <c r="EN112" i="10"/>
  <c r="CF112" i="10"/>
  <c r="CF108" i="10"/>
  <c r="JD106" i="10"/>
  <c r="DP106" i="10"/>
  <c r="MV105" i="10"/>
  <c r="HH105" i="10"/>
  <c r="CR104" i="10"/>
  <c r="JD99" i="10"/>
  <c r="IX93" i="10"/>
  <c r="IX95" i="10"/>
  <c r="DW95" i="10"/>
  <c r="DW93" i="10"/>
  <c r="FB93" i="10"/>
  <c r="FB94" i="10"/>
  <c r="MJ95" i="10"/>
  <c r="MJ102" i="10"/>
  <c r="MJ101" i="10"/>
  <c r="MJ100" i="10"/>
  <c r="MJ96" i="10"/>
  <c r="MJ97" i="10"/>
  <c r="MJ94" i="10"/>
  <c r="MJ103" i="10"/>
  <c r="MJ98" i="10"/>
  <c r="MJ99" i="10"/>
  <c r="MJ107" i="10"/>
  <c r="HT95" i="10"/>
  <c r="HT102" i="10"/>
  <c r="HT101" i="10"/>
  <c r="HT96" i="10"/>
  <c r="HT100" i="10"/>
  <c r="HT97" i="10"/>
  <c r="HT94" i="10"/>
  <c r="HT99" i="10"/>
  <c r="HT103" i="10"/>
  <c r="HT98" i="10"/>
  <c r="HT107" i="10"/>
  <c r="DD95" i="10"/>
  <c r="DD102" i="10"/>
  <c r="DD96" i="10"/>
  <c r="DD101" i="10"/>
  <c r="DD100" i="10"/>
  <c r="DD97" i="10"/>
  <c r="DD94" i="10"/>
  <c r="DD98" i="10"/>
  <c r="DD99" i="10"/>
  <c r="DD103" i="10"/>
  <c r="DD107" i="10"/>
  <c r="ND93" i="10"/>
  <c r="ND99" i="10"/>
  <c r="MD98" i="10"/>
  <c r="MD93" i="10"/>
  <c r="CX98" i="10"/>
  <c r="CX93" i="10"/>
  <c r="MZ97" i="10"/>
  <c r="MZ93" i="10"/>
  <c r="IJ97" i="10"/>
  <c r="IJ93" i="10"/>
  <c r="HJ96" i="10"/>
  <c r="HJ93" i="10"/>
  <c r="ED96" i="10"/>
  <c r="ED93" i="10"/>
  <c r="AL93" i="10"/>
  <c r="AL96" i="10"/>
  <c r="JP93" i="10"/>
  <c r="FL93" i="10"/>
  <c r="AV93" i="10"/>
  <c r="KX94" i="10"/>
  <c r="KX93" i="10"/>
  <c r="AH93" i="10"/>
  <c r="AH94" i="10"/>
  <c r="MV112" i="10"/>
  <c r="LL112" i="10"/>
  <c r="KB112" i="10"/>
  <c r="IR112" i="10"/>
  <c r="HT112" i="10"/>
  <c r="GJ112" i="10"/>
  <c r="EZ112" i="10"/>
  <c r="EB112" i="10"/>
  <c r="CR112" i="10"/>
  <c r="AV112" i="10"/>
  <c r="X112" i="10"/>
  <c r="L112" i="10"/>
  <c r="CR108" i="10"/>
  <c r="JP106" i="10"/>
  <c r="EB106" i="10"/>
  <c r="HT105" i="10"/>
  <c r="CR105" i="10"/>
  <c r="DD104" i="10"/>
  <c r="JP99" i="10"/>
  <c r="CJ93" i="10"/>
  <c r="CJ95" i="10"/>
  <c r="JC94" i="10"/>
  <c r="JC93" i="10"/>
  <c r="LX95" i="10"/>
  <c r="LX94" i="10"/>
  <c r="LX102" i="10"/>
  <c r="LX101" i="10"/>
  <c r="LX100" i="10"/>
  <c r="LX96" i="10"/>
  <c r="LX97" i="10"/>
  <c r="LX103" i="10"/>
  <c r="LX98" i="10"/>
  <c r="LX99" i="10"/>
  <c r="LX107" i="10"/>
  <c r="GV95" i="10"/>
  <c r="GV102" i="10"/>
  <c r="GV98" i="10"/>
  <c r="GV101" i="10"/>
  <c r="GV100" i="10"/>
  <c r="GV96" i="10"/>
  <c r="GV97" i="10"/>
  <c r="GV103" i="10"/>
  <c r="GV99" i="10"/>
  <c r="GV107" i="10"/>
  <c r="CF95" i="10"/>
  <c r="CF102" i="10"/>
  <c r="CF101" i="10"/>
  <c r="CF96" i="10"/>
  <c r="CF100" i="10"/>
  <c r="CF97" i="10"/>
  <c r="CF94" i="10"/>
  <c r="CF103" i="10"/>
  <c r="CF99" i="10"/>
  <c r="CF98" i="10"/>
  <c r="CF107" i="10"/>
  <c r="MF93" i="10"/>
  <c r="MF99" i="10"/>
  <c r="HD93" i="10"/>
  <c r="HD99" i="10"/>
  <c r="CZ93" i="10"/>
  <c r="CZ99" i="10"/>
  <c r="LR98" i="10"/>
  <c r="LR93" i="10"/>
  <c r="HN98" i="10"/>
  <c r="HN93" i="10"/>
  <c r="KR97" i="10"/>
  <c r="KR93" i="10"/>
  <c r="GZ93" i="10"/>
  <c r="GZ97" i="10"/>
  <c r="BX93" i="10"/>
  <c r="BX97" i="10"/>
  <c r="LN96" i="10"/>
  <c r="LN93" i="10"/>
  <c r="GL96" i="10"/>
  <c r="GL93" i="10"/>
  <c r="GV93" i="10"/>
  <c r="L93" i="10"/>
  <c r="IP94" i="10"/>
  <c r="IP93" i="10"/>
  <c r="FV94" i="10"/>
  <c r="FV93" i="10"/>
  <c r="BF93" i="10"/>
  <c r="BF94" i="10"/>
  <c r="MJ112" i="10"/>
  <c r="KZ112" i="10"/>
  <c r="JP112" i="10"/>
  <c r="IF112" i="10"/>
  <c r="GV112" i="10"/>
  <c r="DP112" i="10"/>
  <c r="BH112" i="10"/>
  <c r="DD108" i="10"/>
  <c r="KB106" i="10"/>
  <c r="EN106" i="10"/>
  <c r="IF105" i="10"/>
  <c r="DD105" i="10"/>
  <c r="DP104" i="10"/>
  <c r="EN99" i="10"/>
  <c r="IK95" i="10"/>
  <c r="IK93" i="10"/>
  <c r="KP93" i="10"/>
  <c r="KP94" i="10"/>
  <c r="KN95" i="10"/>
  <c r="KN102" i="10"/>
  <c r="KN97" i="10"/>
  <c r="KN101" i="10"/>
  <c r="KN94" i="10"/>
  <c r="KN100" i="10"/>
  <c r="KN96" i="10"/>
  <c r="KN103" i="10"/>
  <c r="KN107" i="10"/>
  <c r="KN98" i="10"/>
  <c r="KN99" i="10"/>
  <c r="FL95" i="10"/>
  <c r="FL97" i="10"/>
  <c r="FL102" i="10"/>
  <c r="FL94" i="10"/>
  <c r="FL101" i="10"/>
  <c r="FL98" i="10"/>
  <c r="FL100" i="10"/>
  <c r="FL96" i="10"/>
  <c r="FL103" i="10"/>
  <c r="FL107" i="10"/>
  <c r="FL99" i="10"/>
  <c r="AJ95" i="10"/>
  <c r="AJ102" i="10"/>
  <c r="AJ94" i="10"/>
  <c r="AJ101" i="10"/>
  <c r="AJ98" i="10"/>
  <c r="AJ100" i="10"/>
  <c r="AJ96" i="10"/>
  <c r="AJ103" i="10"/>
  <c r="AJ107" i="10"/>
  <c r="NB93" i="10"/>
  <c r="NB98" i="10"/>
  <c r="AP93" i="10"/>
  <c r="AP98" i="10"/>
  <c r="JT97" i="10"/>
  <c r="JT93" i="10"/>
  <c r="EF93" i="10"/>
  <c r="EF97" i="10"/>
  <c r="AB93" i="10"/>
  <c r="AB97" i="10"/>
  <c r="IT96" i="10"/>
  <c r="IT93" i="10"/>
  <c r="CT96" i="10"/>
  <c r="CT93" i="10"/>
  <c r="LX93" i="10"/>
  <c r="HT93" i="10"/>
  <c r="DP93" i="10"/>
  <c r="MT94" i="10"/>
  <c r="MT93" i="10"/>
  <c r="ID94" i="10"/>
  <c r="ID93" i="10"/>
  <c r="EX94" i="10"/>
  <c r="EX93" i="10"/>
  <c r="DB94" i="10"/>
  <c r="DB93" i="10"/>
  <c r="DP108" i="10"/>
  <c r="KN106" i="10"/>
  <c r="EZ106" i="10"/>
  <c r="L106" i="10"/>
  <c r="IR105" i="10"/>
  <c r="IR104" i="10"/>
  <c r="EB104" i="10"/>
  <c r="EZ99" i="10"/>
  <c r="DJ95" i="10"/>
  <c r="DJ93" i="10"/>
  <c r="KC93" i="10"/>
  <c r="KC94" i="10"/>
  <c r="MV95" i="10"/>
  <c r="MV102" i="10"/>
  <c r="MV101" i="10"/>
  <c r="MV96" i="10"/>
  <c r="MV100" i="10"/>
  <c r="MV97" i="10"/>
  <c r="MV94" i="10"/>
  <c r="MV99" i="10"/>
  <c r="MV98" i="10"/>
  <c r="MV103" i="10"/>
  <c r="MV107" i="10"/>
  <c r="IF95" i="10"/>
  <c r="IF102" i="10"/>
  <c r="IF96" i="10"/>
  <c r="IF101" i="10"/>
  <c r="IF100" i="10"/>
  <c r="IF97" i="10"/>
  <c r="IF94" i="10"/>
  <c r="IF99" i="10"/>
  <c r="IF103" i="10"/>
  <c r="IF98" i="10"/>
  <c r="IF107" i="10"/>
  <c r="DP95" i="10"/>
  <c r="DP96" i="10"/>
  <c r="DP102" i="10"/>
  <c r="DP101" i="10"/>
  <c r="DP97" i="10"/>
  <c r="DP100" i="10"/>
  <c r="DP94" i="10"/>
  <c r="DP98" i="10"/>
  <c r="DP99" i="10"/>
  <c r="DP103" i="10"/>
  <c r="DP107" i="10"/>
  <c r="X95" i="10"/>
  <c r="X97" i="10"/>
  <c r="X102" i="10"/>
  <c r="X94" i="10"/>
  <c r="X101" i="10"/>
  <c r="X98" i="10"/>
  <c r="X100" i="10"/>
  <c r="X96" i="10"/>
  <c r="X103" i="10"/>
  <c r="X107" i="10"/>
  <c r="MR93" i="10"/>
  <c r="MR99" i="10"/>
  <c r="IN93" i="10"/>
  <c r="IN99" i="10"/>
  <c r="CB93" i="10"/>
  <c r="CB99" i="10"/>
  <c r="EH98" i="10"/>
  <c r="EH93" i="10"/>
  <c r="FP93" i="10"/>
  <c r="FP97" i="10"/>
  <c r="LB96" i="10"/>
  <c r="LB93" i="10"/>
  <c r="FN96" i="10"/>
  <c r="FN93" i="10"/>
  <c r="BJ96" i="10"/>
  <c r="BJ93" i="10"/>
  <c r="KB93" i="10"/>
  <c r="EN93" i="10"/>
  <c r="AJ93" i="10"/>
  <c r="KL94" i="10"/>
  <c r="KL93" i="10"/>
  <c r="HF94" i="10"/>
  <c r="HF93" i="10"/>
  <c r="DZ94" i="10"/>
  <c r="DZ93" i="10"/>
  <c r="MV108" i="10"/>
  <c r="MJ108" i="10"/>
  <c r="LX108" i="10"/>
  <c r="KZ108" i="10"/>
  <c r="KN108" i="10"/>
  <c r="KB108" i="10"/>
  <c r="JP108" i="10"/>
  <c r="JD108" i="10"/>
  <c r="IR108" i="10"/>
  <c r="IF108" i="10"/>
  <c r="HT108" i="10"/>
  <c r="HH108" i="10"/>
  <c r="GV108" i="10"/>
  <c r="FX108" i="10"/>
  <c r="FL108" i="10"/>
  <c r="EZ108" i="10"/>
  <c r="EN108" i="10"/>
  <c r="EB108" i="10"/>
  <c r="KZ106" i="10"/>
  <c r="FL106" i="10"/>
  <c r="X106" i="10"/>
  <c r="JD105" i="10"/>
  <c r="EB105" i="10"/>
  <c r="L105" i="10"/>
  <c r="JD104" i="10"/>
  <c r="EN104" i="10"/>
  <c r="L104" i="10"/>
  <c r="AJ99" i="10"/>
  <c r="AR96" i="10"/>
  <c r="AR93" i="10"/>
  <c r="MC94" i="10"/>
  <c r="MC93" i="10"/>
  <c r="LL95" i="10"/>
  <c r="LL102" i="10"/>
  <c r="LL94" i="10"/>
  <c r="LL101" i="10"/>
  <c r="LL100" i="10"/>
  <c r="LL96" i="10"/>
  <c r="LL103" i="10"/>
  <c r="LL98" i="10"/>
  <c r="LL99" i="10"/>
  <c r="LL97" i="10"/>
  <c r="LL107" i="10"/>
  <c r="GJ95" i="10"/>
  <c r="GJ94" i="10"/>
  <c r="GJ102" i="10"/>
  <c r="GJ98" i="10"/>
  <c r="GJ101" i="10"/>
  <c r="GJ100" i="10"/>
  <c r="GJ96" i="10"/>
  <c r="GJ97" i="10"/>
  <c r="GJ103" i="10"/>
  <c r="GJ99" i="10"/>
  <c r="GJ107" i="10"/>
  <c r="BT95" i="10"/>
  <c r="BT98" i="10"/>
  <c r="BT102" i="10"/>
  <c r="BT101" i="10"/>
  <c r="BT96" i="10"/>
  <c r="BT100" i="10"/>
  <c r="BT97" i="10"/>
  <c r="BT94" i="10"/>
  <c r="BT103" i="10"/>
  <c r="BT99" i="10"/>
  <c r="BT107" i="10"/>
  <c r="LH93" i="10"/>
  <c r="LH99" i="10"/>
  <c r="GR93" i="10"/>
  <c r="GR99" i="10"/>
  <c r="JJ93" i="10"/>
  <c r="JJ98" i="10"/>
  <c r="ET98" i="10"/>
  <c r="ET93" i="10"/>
  <c r="AD98" i="10"/>
  <c r="AD93" i="10"/>
  <c r="IV97" i="10"/>
  <c r="IV93" i="10"/>
  <c r="CV93" i="10"/>
  <c r="CV97" i="10"/>
  <c r="LZ96" i="10"/>
  <c r="LZ93" i="10"/>
  <c r="FZ96" i="10"/>
  <c r="FZ93" i="10"/>
  <c r="KN93" i="10"/>
  <c r="EL94" i="10"/>
  <c r="EL93" i="10"/>
  <c r="LL106" i="10"/>
  <c r="FX106" i="10"/>
  <c r="AJ106" i="10"/>
  <c r="JP105" i="10"/>
  <c r="EN105" i="10"/>
  <c r="JP104" i="10"/>
  <c r="X104" i="10"/>
  <c r="LD93" i="10"/>
  <c r="MM93" i="10"/>
  <c r="IU93" i="10"/>
  <c r="F93" i="10"/>
  <c r="F103" i="10"/>
  <c r="F102" i="10"/>
  <c r="C107" i="10"/>
  <c r="F101" i="10"/>
  <c r="F100" i="10"/>
  <c r="F99" i="10"/>
  <c r="C111" i="10"/>
  <c r="F98" i="10"/>
  <c r="G109" i="10"/>
  <c r="G108" i="10"/>
  <c r="G107" i="10"/>
  <c r="G106" i="10"/>
  <c r="G105" i="10"/>
  <c r="G104" i="10"/>
  <c r="F97" i="10"/>
  <c r="G111" i="10"/>
  <c r="G112" i="10"/>
  <c r="F104" i="10"/>
  <c r="F95" i="10"/>
  <c r="G110" i="10"/>
  <c r="F94" i="10"/>
  <c r="J93" i="10"/>
  <c r="I93" i="10"/>
  <c r="C99" i="10"/>
  <c r="H93" i="10"/>
  <c r="C93" i="10"/>
  <c r="G93" i="10"/>
  <c r="E93" i="10"/>
  <c r="D93" i="10"/>
  <c r="C98" i="10"/>
  <c r="F112" i="10"/>
  <c r="F111" i="10"/>
  <c r="F110" i="10"/>
  <c r="F109" i="10"/>
  <c r="F108" i="10"/>
  <c r="F107" i="10"/>
  <c r="F106" i="10"/>
  <c r="F105" i="10"/>
  <c r="E103" i="10"/>
  <c r="E102" i="10"/>
  <c r="E101" i="10"/>
  <c r="E100" i="10"/>
  <c r="E99" i="10"/>
  <c r="E98" i="10"/>
  <c r="E97" i="10"/>
  <c r="E96" i="10"/>
  <c r="E95" i="10"/>
  <c r="E94" i="10"/>
  <c r="C97" i="10"/>
  <c r="E112" i="10"/>
  <c r="E111" i="10"/>
  <c r="E110" i="10"/>
  <c r="E109" i="10"/>
  <c r="E108" i="10"/>
  <c r="E107" i="10"/>
  <c r="E106" i="10"/>
  <c r="E105" i="10"/>
  <c r="D103" i="10"/>
  <c r="D102" i="10"/>
  <c r="D101" i="10"/>
  <c r="D100" i="10"/>
  <c r="D99" i="10"/>
  <c r="D98" i="10"/>
  <c r="D97" i="10"/>
  <c r="D96" i="10"/>
  <c r="D95" i="10"/>
  <c r="D94" i="10"/>
  <c r="C96" i="10"/>
  <c r="D112" i="10"/>
  <c r="D111" i="10"/>
  <c r="D110" i="10"/>
  <c r="D109" i="10"/>
  <c r="D108" i="10"/>
  <c r="D107" i="10"/>
  <c r="D106" i="10"/>
  <c r="D105" i="10"/>
  <c r="C95" i="10"/>
  <c r="C102" i="10"/>
  <c r="C101" i="10"/>
  <c r="C94" i="10"/>
  <c r="C100" i="10"/>
  <c r="C110" i="10"/>
  <c r="C112" i="10"/>
  <c r="J103" i="10"/>
  <c r="J102" i="10"/>
  <c r="J101" i="10"/>
  <c r="J100" i="10"/>
  <c r="J99" i="10"/>
  <c r="J98" i="10"/>
  <c r="J97" i="10"/>
  <c r="J96" i="10"/>
  <c r="J95" i="10"/>
  <c r="J94" i="10"/>
  <c r="C109" i="10"/>
  <c r="J112" i="10"/>
  <c r="J111" i="10"/>
  <c r="J110" i="10"/>
  <c r="J109" i="10"/>
  <c r="J108" i="10"/>
  <c r="J107" i="10"/>
  <c r="J106" i="10"/>
  <c r="J105" i="10"/>
  <c r="I103" i="10"/>
  <c r="I102" i="10"/>
  <c r="I101" i="10"/>
  <c r="I100" i="10"/>
  <c r="I99" i="10"/>
  <c r="I98" i="10"/>
  <c r="I97" i="10"/>
  <c r="I96" i="10"/>
  <c r="I95" i="10"/>
  <c r="I94" i="10"/>
  <c r="C108" i="10"/>
  <c r="I112" i="10"/>
  <c r="I111" i="10"/>
  <c r="I110" i="10"/>
  <c r="I109" i="10"/>
  <c r="I108" i="10"/>
  <c r="I107" i="10"/>
  <c r="I106" i="10"/>
  <c r="I105" i="10"/>
  <c r="H103" i="10"/>
  <c r="H102" i="10"/>
  <c r="H101" i="10"/>
  <c r="H100" i="10"/>
  <c r="H99" i="10"/>
  <c r="H98" i="10"/>
  <c r="H97" i="10"/>
  <c r="H96" i="10"/>
  <c r="H95" i="10"/>
  <c r="H94" i="10"/>
  <c r="H112" i="10"/>
  <c r="H111" i="10"/>
  <c r="H110" i="10"/>
  <c r="H109" i="10"/>
  <c r="H108" i="10"/>
  <c r="H107" i="10"/>
  <c r="H106" i="10"/>
  <c r="H105" i="10"/>
  <c r="G103" i="10"/>
  <c r="G102" i="10"/>
  <c r="G101" i="10"/>
  <c r="G100" i="10"/>
  <c r="G99" i="10"/>
  <c r="G98" i="10"/>
  <c r="G97" i="10"/>
  <c r="G96" i="10"/>
  <c r="G95" i="10"/>
  <c r="A32" i="6"/>
  <c r="D35" i="6"/>
  <c r="J11" i="11"/>
  <c r="L11" i="11" s="1"/>
  <c r="C118" i="10" l="1"/>
  <c r="B16" i="10" s="1"/>
  <c r="C125" i="10"/>
  <c r="B23" i="10" s="1"/>
  <c r="C126" i="10"/>
  <c r="B24" i="10" s="1"/>
  <c r="J12" i="6" s="1"/>
  <c r="C121" i="10"/>
  <c r="B19" i="10" s="1"/>
  <c r="E12" i="6" s="1"/>
  <c r="C127" i="10"/>
  <c r="B25" i="10" s="1"/>
  <c r="K12" i="6" s="1"/>
  <c r="C113" i="10"/>
  <c r="B11" i="10" s="1"/>
  <c r="B12" i="6" s="1"/>
  <c r="C120" i="10"/>
  <c r="B18" i="10" s="1"/>
  <c r="P12" i="6" s="1"/>
  <c r="C114" i="10"/>
  <c r="C117" i="10"/>
  <c r="C124" i="10"/>
  <c r="C115" i="10"/>
  <c r="B13" i="10" s="1"/>
  <c r="C131" i="10"/>
  <c r="C129" i="10"/>
  <c r="C119" i="10"/>
  <c r="B17" i="10" s="1"/>
  <c r="N12" i="6" s="1"/>
  <c r="C128" i="10"/>
  <c r="C123" i="10"/>
  <c r="C116" i="10"/>
  <c r="B14" i="10" s="1"/>
  <c r="C130" i="10"/>
  <c r="B28" i="10" s="1"/>
  <c r="C122" i="10"/>
  <c r="I12" i="6"/>
  <c r="B29" i="10" l="1"/>
  <c r="I10" i="11" s="1"/>
  <c r="P10" i="11" s="1"/>
  <c r="B22" i="10"/>
  <c r="H12" i="6" s="1"/>
  <c r="B12" i="10"/>
  <c r="B15" i="10"/>
  <c r="O12" i="6" s="1"/>
  <c r="B20" i="10"/>
  <c r="F12" i="6" s="1"/>
  <c r="B21" i="10"/>
  <c r="G12" i="6" s="1"/>
  <c r="B26" i="10"/>
  <c r="L12" i="6" s="1"/>
  <c r="B27" i="10"/>
  <c r="M12" i="6" s="1"/>
  <c r="I7" i="11"/>
  <c r="P7" i="11" s="1"/>
  <c r="I6" i="11"/>
  <c r="P6" i="11" s="1"/>
  <c r="I5" i="11"/>
  <c r="L5" i="11" s="1"/>
  <c r="I8" i="11"/>
  <c r="P8" i="11" s="1"/>
  <c r="H134" i="9"/>
  <c r="H130" i="9"/>
  <c r="H129" i="9"/>
  <c r="H128" i="9"/>
  <c r="H127" i="9"/>
  <c r="H126" i="9"/>
  <c r="H125" i="9"/>
  <c r="H124" i="9"/>
  <c r="H123" i="9"/>
  <c r="H122" i="9"/>
  <c r="H121" i="9"/>
  <c r="H120" i="9"/>
  <c r="H118" i="9"/>
  <c r="H114" i="9"/>
  <c r="H113" i="9"/>
  <c r="H112" i="9"/>
  <c r="H110" i="9"/>
  <c r="H109" i="9"/>
  <c r="H108" i="9"/>
  <c r="H107" i="9"/>
  <c r="H103" i="9"/>
  <c r="H102" i="9"/>
  <c r="H100" i="9"/>
  <c r="H99" i="9"/>
  <c r="H98" i="9"/>
  <c r="H96" i="9"/>
  <c r="H86" i="9"/>
  <c r="H84" i="9"/>
  <c r="H82" i="9"/>
  <c r="H79" i="9"/>
  <c r="H78" i="9"/>
  <c r="H77" i="9"/>
  <c r="H76" i="9"/>
  <c r="H48" i="9"/>
  <c r="H33" i="9"/>
  <c r="H27" i="9"/>
  <c r="H19" i="9"/>
  <c r="H18" i="9"/>
  <c r="N7" i="11" l="1"/>
  <c r="M7" i="11"/>
  <c r="O7" i="11"/>
  <c r="L7" i="11"/>
  <c r="Q12" i="6"/>
  <c r="M6" i="11"/>
  <c r="L6" i="11"/>
  <c r="K10" i="11"/>
  <c r="N5" i="11"/>
  <c r="M10" i="11"/>
  <c r="M8" i="11"/>
  <c r="L10" i="11"/>
  <c r="O5" i="11"/>
  <c r="P5" i="11"/>
  <c r="M5" i="11"/>
  <c r="N6" i="11"/>
  <c r="O6" i="11"/>
  <c r="O8" i="11"/>
  <c r="L8" i="11"/>
  <c r="N8" i="11"/>
  <c r="P43" i="9"/>
  <c r="O43" i="9"/>
  <c r="N43" i="9"/>
  <c r="M43" i="9"/>
  <c r="G115" i="9"/>
  <c r="F23" i="6"/>
  <c r="D16" i="8"/>
  <c r="D17" i="8" s="1"/>
  <c r="AL5" i="9"/>
  <c r="Q5" i="11" l="1"/>
  <c r="D36" i="6" s="1"/>
  <c r="Q6" i="11"/>
  <c r="D37" i="6" s="1"/>
  <c r="Q8" i="11"/>
  <c r="D39" i="6" s="1"/>
  <c r="Q10" i="11"/>
  <c r="D41" i="6" s="1"/>
  <c r="Q7" i="11"/>
  <c r="D38" i="6" s="1"/>
  <c r="B29" i="1"/>
  <c r="A29" i="1"/>
  <c r="N3" i="9" l="1"/>
  <c r="N4" i="9"/>
  <c r="N5" i="9"/>
  <c r="N6" i="9"/>
  <c r="N7" i="9"/>
  <c r="N8" i="9"/>
  <c r="N9" i="9"/>
  <c r="N10" i="9"/>
  <c r="N11" i="9"/>
  <c r="N12" i="9"/>
  <c r="N13" i="9"/>
  <c r="N14" i="9"/>
  <c r="N15" i="9"/>
  <c r="N16" i="9"/>
  <c r="N17" i="9"/>
  <c r="N18" i="9"/>
  <c r="N19" i="9"/>
  <c r="N20" i="9"/>
  <c r="N21" i="9"/>
  <c r="N22" i="9"/>
  <c r="N23" i="9"/>
  <c r="N24" i="9"/>
  <c r="N25" i="9"/>
  <c r="N26" i="9"/>
  <c r="N27" i="9"/>
  <c r="N28" i="9"/>
  <c r="N29" i="9"/>
  <c r="N30" i="9"/>
  <c r="N31" i="9"/>
  <c r="N32" i="9"/>
  <c r="N33" i="9"/>
  <c r="N34" i="9"/>
  <c r="N35" i="9"/>
  <c r="N36" i="9"/>
  <c r="N37" i="9"/>
  <c r="N38" i="9"/>
  <c r="N39" i="9"/>
  <c r="N40" i="9"/>
  <c r="N41" i="9"/>
  <c r="N42" i="9"/>
  <c r="N44" i="9"/>
  <c r="N45" i="9"/>
  <c r="N46" i="9"/>
  <c r="N47" i="9"/>
  <c r="N48" i="9"/>
  <c r="N49" i="9"/>
  <c r="N50" i="9"/>
  <c r="N51" i="9"/>
  <c r="N52" i="9"/>
  <c r="N53" i="9"/>
  <c r="N54" i="9"/>
  <c r="N2" i="9"/>
  <c r="G3" i="9"/>
  <c r="G4" i="9"/>
  <c r="G5" i="9"/>
  <c r="G6" i="9"/>
  <c r="G7" i="9"/>
  <c r="G8" i="9"/>
  <c r="G9" i="9"/>
  <c r="G10" i="9"/>
  <c r="G11" i="9"/>
  <c r="G12" i="9"/>
  <c r="G13" i="9"/>
  <c r="G14" i="9"/>
  <c r="G15" i="9"/>
  <c r="G16" i="9"/>
  <c r="G17" i="9"/>
  <c r="G18" i="9"/>
  <c r="G19" i="9"/>
  <c r="G20" i="9"/>
  <c r="G21" i="9"/>
  <c r="G22" i="9"/>
  <c r="G23" i="9"/>
  <c r="G24" i="9"/>
  <c r="G25" i="9"/>
  <c r="G26" i="9"/>
  <c r="G27"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74" i="9"/>
  <c r="G75"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6" i="9"/>
  <c r="G117" i="9"/>
  <c r="G118" i="9"/>
  <c r="G119" i="9"/>
  <c r="G120" i="9"/>
  <c r="G121" i="9"/>
  <c r="G122" i="9"/>
  <c r="G123" i="9"/>
  <c r="G124" i="9"/>
  <c r="G125" i="9"/>
  <c r="G126" i="9"/>
  <c r="G127" i="9"/>
  <c r="G128" i="9"/>
  <c r="G129" i="9"/>
  <c r="G130" i="9"/>
  <c r="G131" i="9"/>
  <c r="G132" i="9"/>
  <c r="G133" i="9"/>
  <c r="G134" i="9"/>
  <c r="G135" i="9"/>
  <c r="G2" i="9"/>
  <c r="AF5" i="9" s="1"/>
  <c r="AI5" i="9" s="1"/>
  <c r="P54" i="9"/>
  <c r="P52" i="9"/>
  <c r="P51" i="9"/>
  <c r="P46" i="9"/>
  <c r="P39" i="9"/>
  <c r="P40" i="9"/>
  <c r="P41" i="9"/>
  <c r="P42" i="9"/>
  <c r="P38" i="9"/>
  <c r="P36" i="9"/>
  <c r="P35" i="9"/>
  <c r="P28" i="9"/>
  <c r="P29" i="9"/>
  <c r="P30" i="9"/>
  <c r="P31" i="9"/>
  <c r="P32" i="9"/>
  <c r="P27" i="9"/>
  <c r="P24" i="9"/>
  <c r="P22" i="9"/>
  <c r="P21" i="9"/>
  <c r="P20" i="9"/>
  <c r="P19" i="9"/>
  <c r="P14" i="9"/>
  <c r="P12" i="9"/>
  <c r="P9" i="9"/>
  <c r="AE5" i="9" l="1"/>
  <c r="AH5" i="9" s="1"/>
  <c r="AJ5" i="9" s="1"/>
  <c r="AK5" i="9" s="1"/>
  <c r="D18" i="8" s="1"/>
  <c r="O3" i="9"/>
  <c r="O4" i="9"/>
  <c r="O5" i="9"/>
  <c r="O6" i="9"/>
  <c r="O7" i="9"/>
  <c r="O8" i="9"/>
  <c r="O9" i="9"/>
  <c r="O10" i="9"/>
  <c r="O11" i="9"/>
  <c r="O12" i="9"/>
  <c r="O13" i="9"/>
  <c r="O14" i="9"/>
  <c r="O15" i="9"/>
  <c r="O16" i="9"/>
  <c r="O17" i="9"/>
  <c r="O18" i="9"/>
  <c r="O19" i="9"/>
  <c r="O20" i="9"/>
  <c r="O21" i="9"/>
  <c r="O22" i="9"/>
  <c r="O23" i="9"/>
  <c r="O24" i="9"/>
  <c r="O25" i="9"/>
  <c r="O26" i="9"/>
  <c r="O27" i="9"/>
  <c r="O28" i="9"/>
  <c r="O29" i="9"/>
  <c r="O30" i="9"/>
  <c r="O31" i="9"/>
  <c r="O32" i="9"/>
  <c r="O33" i="9"/>
  <c r="O34" i="9"/>
  <c r="O35" i="9"/>
  <c r="O36" i="9"/>
  <c r="O37" i="9"/>
  <c r="O38" i="9"/>
  <c r="O39" i="9"/>
  <c r="O40" i="9"/>
  <c r="O41" i="9"/>
  <c r="O42" i="9"/>
  <c r="O44" i="9"/>
  <c r="O45" i="9"/>
  <c r="O46" i="9"/>
  <c r="O47" i="9"/>
  <c r="O48" i="9"/>
  <c r="O49" i="9"/>
  <c r="O50" i="9"/>
  <c r="O51" i="9"/>
  <c r="O52" i="9"/>
  <c r="O53" i="9"/>
  <c r="O54" i="9"/>
  <c r="O2" i="9"/>
  <c r="M3" i="9"/>
  <c r="M4" i="9"/>
  <c r="M5" i="9"/>
  <c r="M6" i="9"/>
  <c r="M7" i="9"/>
  <c r="M8" i="9"/>
  <c r="M9" i="9"/>
  <c r="M10" i="9"/>
  <c r="M11" i="9"/>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4" i="9"/>
  <c r="M45" i="9"/>
  <c r="M46" i="9"/>
  <c r="M47" i="9"/>
  <c r="M48" i="9"/>
  <c r="M49" i="9"/>
  <c r="M50" i="9"/>
  <c r="M51" i="9"/>
  <c r="M52" i="9"/>
  <c r="M53" i="9"/>
  <c r="M54" i="9"/>
  <c r="M2" i="9"/>
  <c r="AC5" i="9" l="1"/>
  <c r="AM2" i="9" s="1"/>
  <c r="AM3" i="9" s="1"/>
  <c r="E2" i="7"/>
  <c r="F2" i="7" l="1"/>
  <c r="G2" i="7" s="1"/>
  <c r="D19" i="8" s="1"/>
  <c r="D20" i="8" s="1"/>
  <c r="AN2" i="9"/>
  <c r="AN3" i="9" s="1"/>
  <c r="AI2" i="9"/>
  <c r="AI3" i="9" s="1"/>
  <c r="AN4" i="9"/>
  <c r="AK2" i="9"/>
  <c r="AK3" i="9" s="1"/>
  <c r="AK4" i="9"/>
  <c r="AH2" i="9"/>
  <c r="AH3" i="9" s="1"/>
  <c r="AL4" i="9"/>
  <c r="AI4" i="9"/>
  <c r="AF2" i="9"/>
  <c r="AF3" i="9" s="1"/>
  <c r="AG2" i="9"/>
  <c r="AG3" i="9" s="1"/>
  <c r="AE2" i="9"/>
  <c r="AE3" i="9" s="1"/>
  <c r="AG4" i="9"/>
  <c r="AD4" i="9"/>
  <c r="AO4" i="9"/>
  <c r="AL2" i="9"/>
  <c r="AL3" i="9" s="1"/>
  <c r="AM4" i="9"/>
  <c r="AJ2" i="9"/>
  <c r="AJ3" i="9" s="1"/>
  <c r="AE4" i="9"/>
  <c r="AJ4" i="9"/>
  <c r="AH4" i="9"/>
  <c r="AD2" i="9"/>
  <c r="AD3" i="9" s="1"/>
  <c r="AF4" i="9"/>
  <c r="AO2" i="9"/>
  <c r="AO3" i="9" s="1"/>
  <c r="AD5" i="9" l="1"/>
  <c r="E22" i="1" l="1"/>
  <c r="D22" i="1"/>
  <c r="C22" i="1"/>
  <c r="B22" i="1"/>
  <c r="A22" i="1"/>
  <c r="B5" i="3" s="1"/>
  <c r="B9" i="1"/>
  <c r="E3" i="2" s="1"/>
  <c r="B8" i="1"/>
  <c r="B7" i="1"/>
  <c r="B6" i="1"/>
  <c r="B5" i="1"/>
  <c r="T3" i="1"/>
  <c r="S3" i="1"/>
  <c r="R3" i="1"/>
  <c r="Q3" i="1"/>
  <c r="P3" i="1"/>
  <c r="O3" i="1"/>
  <c r="N3" i="1"/>
  <c r="M3" i="1"/>
  <c r="L3" i="1"/>
  <c r="K3" i="1"/>
  <c r="J3" i="1"/>
  <c r="I3" i="1"/>
  <c r="G3" i="1"/>
  <c r="D3" i="1"/>
  <c r="C3" i="1"/>
  <c r="N3" i="3" l="1"/>
  <c r="M3" i="3"/>
  <c r="L3" i="3"/>
  <c r="K3" i="3"/>
  <c r="J3" i="3"/>
  <c r="I3" i="3"/>
  <c r="H3" i="3"/>
  <c r="W3" i="2" l="1"/>
  <c r="U3" i="2"/>
  <c r="T3" i="2"/>
  <c r="H3" i="2"/>
  <c r="I3" i="2"/>
  <c r="J3" i="2"/>
  <c r="K3" i="2"/>
  <c r="L3" i="2"/>
  <c r="M3" i="2"/>
  <c r="Q3" i="2" s="1"/>
  <c r="N3" i="2"/>
  <c r="O3" i="2"/>
  <c r="G3" i="2"/>
  <c r="D3" i="2"/>
  <c r="C3" i="2"/>
  <c r="R3" i="2" l="1"/>
  <c r="P3" i="2"/>
  <c r="B3" i="2"/>
  <c r="F3" i="2" s="1"/>
  <c r="X3" i="2"/>
  <c r="Y3" i="2" s="1"/>
  <c r="A3" i="3" l="1"/>
  <c r="G3" i="3" s="1"/>
  <c r="F3" i="3" l="1"/>
  <c r="E3" i="3"/>
  <c r="D3" i="3"/>
  <c r="C3" i="3"/>
  <c r="P5" i="3"/>
  <c r="R5" i="3" s="1"/>
  <c r="P11" i="3"/>
  <c r="R11" i="3" s="1"/>
  <c r="P10" i="3"/>
  <c r="R10" i="3" s="1"/>
  <c r="P6" i="3"/>
  <c r="R6" i="3" s="1"/>
  <c r="P7" i="3"/>
  <c r="R7" i="3" s="1"/>
  <c r="P8" i="3"/>
  <c r="R8" i="3" s="1"/>
  <c r="P9" i="3"/>
  <c r="R9" i="3" s="1"/>
  <c r="A3" i="2"/>
  <c r="Z3" i="2" s="1"/>
  <c r="T4" i="3" l="1"/>
  <c r="O3" i="3" s="1"/>
  <c r="B1" i="3" s="1"/>
  <c r="V3" i="2"/>
  <c r="S3" i="2"/>
  <c r="I9" i="11" s="1"/>
  <c r="P9" i="11" l="1"/>
  <c r="L9" i="11"/>
  <c r="O9" i="11"/>
  <c r="N9" i="11"/>
  <c r="M9" i="11"/>
  <c r="B1" i="2"/>
  <c r="E25" i="6" s="1"/>
  <c r="B7" i="3"/>
  <c r="Q9" i="11" l="1"/>
  <c r="D40" i="6" s="1"/>
  <c r="B1" i="5"/>
  <c r="E26" i="6"/>
  <c r="E2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STAELENS Nicolas</author>
  </authors>
  <commentList>
    <comment ref="A10" authorId="0" shapeId="0" xr:uid="{E5D5B1C8-6E75-4DB4-B8E7-E9C2385A7310}">
      <text>
        <r>
          <rPr>
            <sz val="9"/>
            <color indexed="81"/>
            <rFont val="Tahoma"/>
            <family val="2"/>
          </rPr>
          <t>Volume moyen journalier, exprimé en litres, de l'eau usée industrielle déversée par l'entreprise au cours du mois de plus grande activité de l'année, exception faite des eaux de refroidissement. Le volume moyen est obtenu en divisant le volume mensuel par le nombre de jours de déversement au cours du mois de plus grande activité.</t>
        </r>
      </text>
    </comment>
    <comment ref="Q10" authorId="0" shapeId="0" xr:uid="{7514CEBC-7D08-4B1B-BC4D-A496109E25DD}">
      <text>
        <r>
          <rPr>
            <sz val="9"/>
            <color indexed="81"/>
            <rFont val="Tahoma"/>
            <family val="2"/>
          </rPr>
          <t>TU sont les unités de toxicité pour 1 mètre cube, exprimées en équitox, et sont égales à 100 / EC50-24 h ;
EC50-24 h est la concentration ayant un effet d'immobilisation sur la moitié de la population de "daphnia magna" (microcrustacé d'eau douce) après 24 h d'exposition à l'effluent, sa valeur étant exprimée en pourcentage d'effluent soumis à l'essai.
Lorsque la EC50-24 h est supérieure à 100 pour cent, l'effluent est considéré comme non toxique (TU = 0).</t>
        </r>
      </text>
    </comment>
    <comment ref="R10" authorId="0" shapeId="0" xr:uid="{CBE27753-F6A8-4B02-9641-562660584074}">
      <text>
        <r>
          <rPr>
            <sz val="9"/>
            <color indexed="81"/>
            <rFont val="Tahoma"/>
            <family val="2"/>
          </rPr>
          <t>Volume annuel, exprimé en mètres cubes de l'eau usée industrielle déversée à l'exception faite des eaux de refroidissement.</t>
        </r>
      </text>
    </comment>
    <comment ref="B11" authorId="0" shapeId="0" xr:uid="{319F55FA-DFCC-4175-93E0-54FA7AE690B8}">
      <text>
        <r>
          <rPr>
            <sz val="9"/>
            <color indexed="81"/>
            <rFont val="Tahoma"/>
            <family val="2"/>
          </rPr>
          <t>Teneur en matières de suspension, exprimée en mg/l, de l'eau brute à laquelle se rapporte Q.</t>
        </r>
      </text>
    </comment>
    <comment ref="C11" authorId="0" shapeId="0" xr:uid="{2FED964D-8539-41ED-B2A2-8B3242DCD94E}">
      <text>
        <r>
          <rPr>
            <sz val="9"/>
            <color indexed="81"/>
            <rFont val="Tahoma"/>
            <family val="2"/>
          </rPr>
          <t>Demande chimique en oxygène, exprimée en mg/l, de l'eau à laquelle se rapporte Q après décantation de deux heures.</t>
        </r>
      </text>
    </comment>
    <comment ref="E11" authorId="0" shapeId="0" xr:uid="{5413A381-F08A-41BE-B6A4-DD60B201B8FC}">
      <text>
        <r>
          <rPr>
            <sz val="9"/>
            <color indexed="81"/>
            <rFont val="Tahoma"/>
            <family val="2"/>
          </rPr>
          <t>Concentration moyenne en arsenic mesurée dans l'eau à laquelle se rapporte Q1, exprimée en mg/l.</t>
        </r>
      </text>
    </comment>
    <comment ref="F11" authorId="0" shapeId="0" xr:uid="{29960A10-4A06-4FF5-947C-E3FE19514B93}">
      <text>
        <r>
          <rPr>
            <sz val="9"/>
            <color indexed="81"/>
            <rFont val="Tahoma"/>
            <family val="2"/>
          </rPr>
          <t>Concentration moyenne en chrome mesurée dans l'eau à laquelle se rapporte Q1, exprimée en mg/l.</t>
        </r>
      </text>
    </comment>
    <comment ref="G11" authorId="0" shapeId="0" xr:uid="{7F65EB0C-8135-4A67-A74D-ED04254F41F6}">
      <text>
        <r>
          <rPr>
            <sz val="9"/>
            <color indexed="81"/>
            <rFont val="Tahoma"/>
            <family val="2"/>
          </rPr>
          <t>Concentration moyenne en cuivre mesurée dans l'eau à laquelle se rapporte Q1, exprimée en mg/l.</t>
        </r>
      </text>
    </comment>
    <comment ref="H11" authorId="0" shapeId="0" xr:uid="{021464C0-22E7-41B7-9D18-199738D4F461}">
      <text>
        <r>
          <rPr>
            <sz val="9"/>
            <color indexed="81"/>
            <rFont val="Tahoma"/>
            <family val="2"/>
          </rPr>
          <t>Concentration moyenne en nickel mesurée dans l'eau à laquelle se rapporte Q1, exprimée en mg/l.</t>
        </r>
      </text>
    </comment>
    <comment ref="I11" authorId="0" shapeId="0" xr:uid="{9BDB1AF1-A215-4044-BC79-0D77B86CF6B4}">
      <text>
        <r>
          <rPr>
            <sz val="9"/>
            <color indexed="81"/>
            <rFont val="Tahoma"/>
            <family val="2"/>
          </rPr>
          <t>Concentration moyenne en plomb mesurée dans l'eau à laquelle se rapporte Q1, exprimée en mg/l.</t>
        </r>
      </text>
    </comment>
    <comment ref="J11" authorId="0" shapeId="0" xr:uid="{419DC079-B7B1-47B7-A419-41C4FB6FEA5A}">
      <text>
        <r>
          <rPr>
            <sz val="9"/>
            <color indexed="81"/>
            <rFont val="Tahoma"/>
            <family val="2"/>
          </rPr>
          <t>Concentration moyenne en argent mesurée dans l'eau à laquelle se rapporte Q1, exprimée en mg/l.</t>
        </r>
      </text>
    </comment>
    <comment ref="K11" authorId="0" shapeId="0" xr:uid="{67EA8A13-B395-4D7C-BCE0-97325DFAF8CA}">
      <text>
        <r>
          <rPr>
            <sz val="9"/>
            <color indexed="81"/>
            <rFont val="Tahoma"/>
            <family val="2"/>
          </rPr>
          <t>Concentration moyenne en zinc mesurée dans l'eau à laquelle se rapporte Q1, exprimée en mg/l.</t>
        </r>
      </text>
    </comment>
    <comment ref="L11" authorId="0" shapeId="0" xr:uid="{13ABBC82-CE41-4AE2-8D19-6F4D8AC34085}">
      <text>
        <r>
          <rPr>
            <sz val="9"/>
            <color indexed="81"/>
            <rFont val="Tahoma"/>
            <family val="2"/>
          </rPr>
          <t>Concentration moyenne en cadmium mesurée dans l'eau à laquelle se rapporte Q1, exprimée en mg/l.</t>
        </r>
      </text>
    </comment>
    <comment ref="M11" authorId="0" shapeId="0" xr:uid="{91540F06-5F39-4716-B59D-D94856662F80}">
      <text>
        <r>
          <rPr>
            <sz val="9"/>
            <color indexed="81"/>
            <rFont val="Tahoma"/>
            <family val="2"/>
          </rPr>
          <t>Concentration moyenne en mercure mesurée dans l'eau à laquelle se rapporte Q1, exprimée en mg/l.</t>
        </r>
      </text>
    </comment>
    <comment ref="N11" authorId="0" shapeId="0" xr:uid="{6F0554CC-09BF-477D-9CD4-D05BD59951BF}">
      <text>
        <r>
          <rPr>
            <sz val="9"/>
            <color indexed="81"/>
            <rFont val="Tahoma"/>
            <family val="2"/>
          </rPr>
          <t>Concentration moyenne en azote total mesurée dans l'eau usée à laquelle se rapporte Q1 et exprimée en mgN/l.</t>
        </r>
      </text>
    </comment>
    <comment ref="O11" authorId="0" shapeId="0" xr:uid="{04D2995D-7559-4E23-B753-22644A51083D}">
      <text>
        <r>
          <rPr>
            <b/>
            <sz val="9"/>
            <color indexed="81"/>
            <rFont val="Tahoma"/>
            <family val="2"/>
          </rPr>
          <t>(valeur optionnelle)</t>
        </r>
        <r>
          <rPr>
            <sz val="9"/>
            <color indexed="81"/>
            <rFont val="Tahoma"/>
            <family val="2"/>
          </rPr>
          <t xml:space="preserve">
Concentration moyenne en nitrate mesurée dans l'eau usée à laquelle se rapporte Q1 et exprimée en mgN/l.</t>
        </r>
      </text>
    </comment>
    <comment ref="P11" authorId="0" shapeId="0" xr:uid="{C9A27258-B73C-4B74-836E-EE41E08D6B97}">
      <text>
        <r>
          <rPr>
            <sz val="9"/>
            <color indexed="81"/>
            <rFont val="Tahoma"/>
            <family val="2"/>
          </rPr>
          <t>Concentration moyenne en phosphore total mesurée dans l'eau usée à laquelle se rapporte Q1 et exprimée en mgP/l.</t>
        </r>
      </text>
    </comment>
    <comment ref="A15" authorId="0" shapeId="0" xr:uid="{D24E9A63-2DBB-4033-9771-ABEC361F7AE8}">
      <text>
        <r>
          <rPr>
            <sz val="9"/>
            <color indexed="81"/>
            <rFont val="Tahoma"/>
            <family val="2"/>
          </rPr>
          <t>Volume annuel, exprimé en mètres cubes, des eaux de refroidissement déversées par l'entreprise.</t>
        </r>
      </text>
    </comment>
    <comment ref="C15" authorId="0" shapeId="0" xr:uid="{186DC6F8-8AC4-48DA-AF63-F8B3A3A90810}">
      <text>
        <r>
          <rPr>
            <sz val="9"/>
            <color indexed="81"/>
            <rFont val="Tahoma"/>
            <family val="2"/>
          </rPr>
          <t>écart moyen de température exprimé en degrés Celsius entre l'eau prélevée et l'eau déversée à laquelle se rapporte Q2.</t>
        </r>
      </text>
    </comment>
    <comment ref="A20" authorId="0" shapeId="0" xr:uid="{F48EE864-C986-4980-9D87-19E3C0F772FB}">
      <text>
        <r>
          <rPr>
            <sz val="9"/>
            <color indexed="81"/>
            <rFont val="Tahoma"/>
            <family val="2"/>
          </rPr>
          <t xml:space="preserve">Volautorisé, DCOautorisé, MESautorisé, Ntotautorisé et Ptotautorisé représentent les quantités en m³/jour et kg/jour calculées sur bases des valeurs moyennes journalières de l’autorisation de rejet de l’entreprise en vigueur au 1er janvier de l’année de calcul du CAI, après conversion éventuelle conformément à l’annexe 2 de l’arrêté ministériel du 17 septembre 2020.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tc={B42668F4-59B6-4E43-A3E5-C587DE739B9B}</author>
  </authors>
  <commentList>
    <comment ref="AL5" authorId="0" shapeId="0" xr:uid="{B42668F4-59B6-4E43-A3E5-C587DE739B9B}">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cf memento d'interprétation taxe SPGE-DIEOF</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Nicolas STAELENS</author>
  </authors>
  <commentList>
    <comment ref="Q4" authorId="0" shapeId="0" xr:uid="{00000000-0006-0000-0200-000001000000}">
      <text>
        <r>
          <rPr>
            <b/>
            <sz val="10"/>
            <color indexed="81"/>
            <rFont val="Tahoma"/>
            <family val="2"/>
          </rPr>
          <t>Nicolas STAELENS:</t>
        </r>
        <r>
          <rPr>
            <sz val="10"/>
            <color indexed="81"/>
            <rFont val="Tahoma"/>
            <family val="2"/>
          </rPr>
          <t xml:space="preserve">
Annexe 1 A de l’Arrêté du Gouvernement wallon portant réglementation de l'utilisation sur ou dans les sols des boues d'épuration ou de boues issues de centres de traitement de gadoues de fosses septiques du 12 janvier 1995</t>
        </r>
      </text>
    </comment>
  </commentList>
</comments>
</file>

<file path=xl/sharedStrings.xml><?xml version="1.0" encoding="utf-8"?>
<sst xmlns="http://schemas.openxmlformats.org/spreadsheetml/2006/main" count="1024" uniqueCount="542">
  <si>
    <t>MES (mg/L)</t>
  </si>
  <si>
    <t>DCO décantée 2 heures(mgO2/L)</t>
  </si>
  <si>
    <t>DCO "ordinaire"(mgO2/L)</t>
  </si>
  <si>
    <t>N-Kjeldahl (mgN/L)</t>
  </si>
  <si>
    <t>N-NO2 (mgN/L)</t>
  </si>
  <si>
    <t>N-tot (mgN/L)</t>
  </si>
  <si>
    <t>P-tot (mgP/L)</t>
  </si>
  <si>
    <t>As (mg/L)</t>
  </si>
  <si>
    <t>Cr (mg/L)</t>
  </si>
  <si>
    <t>Cu (mg/L)</t>
  </si>
  <si>
    <t>Ni (mg/L)</t>
  </si>
  <si>
    <t>Pb (mg/L)</t>
  </si>
  <si>
    <t>Ag (mg/L)</t>
  </si>
  <si>
    <t>Zn (mg/L)</t>
  </si>
  <si>
    <t>Cd (mg/L)</t>
  </si>
  <si>
    <t>Hg (mg/L)</t>
  </si>
  <si>
    <t>Température (°C)</t>
  </si>
  <si>
    <t>Différence de température entre l'eau d'alimentation et le rejet (°C)</t>
  </si>
  <si>
    <t>Q</t>
  </si>
  <si>
    <t>[MES]</t>
  </si>
  <si>
    <t>[DCO]</t>
  </si>
  <si>
    <t>d</t>
  </si>
  <si>
    <t>Q1</t>
  </si>
  <si>
    <t>Q2</t>
  </si>
  <si>
    <t>N1</t>
  </si>
  <si>
    <t>[As]</t>
  </si>
  <si>
    <t>[Cr]</t>
  </si>
  <si>
    <t>[Cu]</t>
  </si>
  <si>
    <t>[Ni]</t>
  </si>
  <si>
    <t>[Pb]</t>
  </si>
  <si>
    <t>[Ag]</t>
  </si>
  <si>
    <t>[Zn]</t>
  </si>
  <si>
    <t>[Cd]</t>
  </si>
  <si>
    <t>[Hg]</t>
  </si>
  <si>
    <t>Xi</t>
  </si>
  <si>
    <t>Yi</t>
  </si>
  <si>
    <t>Zi</t>
  </si>
  <si>
    <t>N2</t>
  </si>
  <si>
    <t>[Ntot]</t>
  </si>
  <si>
    <t>[Ptot]</t>
  </si>
  <si>
    <t>Déclaration</t>
  </si>
  <si>
    <t>N3</t>
  </si>
  <si>
    <t>N4</t>
  </si>
  <si>
    <t>N5</t>
  </si>
  <si>
    <t>dt</t>
  </si>
  <si>
    <t>∆t °C</t>
  </si>
  <si>
    <t>VOL_step_tot</t>
  </si>
  <si>
    <t>DCO_step_tot</t>
  </si>
  <si>
    <t>MES_step_tot</t>
  </si>
  <si>
    <t>CE</t>
  </si>
  <si>
    <t>Ntot_step_tot</t>
  </si>
  <si>
    <t>Ptot_step_tot</t>
  </si>
  <si>
    <t>ETM_tot</t>
  </si>
  <si>
    <t>cout_ETM</t>
  </si>
  <si>
    <t>E</t>
  </si>
  <si>
    <t>a</t>
  </si>
  <si>
    <t>b</t>
  </si>
  <si>
    <t>c</t>
  </si>
  <si>
    <t>e</t>
  </si>
  <si>
    <t>f</t>
  </si>
  <si>
    <t>CI</t>
  </si>
  <si>
    <t>Vol_capacite_coll</t>
  </si>
  <si>
    <t>I_coll</t>
  </si>
  <si>
    <t>Vol_capacite_step</t>
  </si>
  <si>
    <t>DCO_capacite_step</t>
  </si>
  <si>
    <t>MES_capacite_step</t>
  </si>
  <si>
    <t>Ntot_capacite_step</t>
  </si>
  <si>
    <t>Ptot_capacite_step</t>
  </si>
  <si>
    <t>I_step</t>
  </si>
  <si>
    <t>Permis d'environnement</t>
  </si>
  <si>
    <t>Vol_autorisé</t>
  </si>
  <si>
    <t>DCO_autorisé</t>
  </si>
  <si>
    <t>MES_autorisé</t>
  </si>
  <si>
    <t>Ntot_autorisé</t>
  </si>
  <si>
    <t>Ptot_autorisé</t>
  </si>
  <si>
    <t>a'</t>
  </si>
  <si>
    <t>b'</t>
  </si>
  <si>
    <t>c'</t>
  </si>
  <si>
    <t>d'</t>
  </si>
  <si>
    <t>e'</t>
  </si>
  <si>
    <t>Coûts spécifiques</t>
  </si>
  <si>
    <t>Vol_ind</t>
  </si>
  <si>
    <t>DCO2h_ind</t>
  </si>
  <si>
    <t>MES_ind</t>
  </si>
  <si>
    <t>Ntot_ind</t>
  </si>
  <si>
    <t>Ptot_ind</t>
  </si>
  <si>
    <t>N-NO3_ind</t>
  </si>
  <si>
    <t>ETM_ind</t>
  </si>
  <si>
    <t>Cd</t>
  </si>
  <si>
    <t>Cu</t>
  </si>
  <si>
    <t>Cr</t>
  </si>
  <si>
    <t>Ni</t>
  </si>
  <si>
    <t>Pb</t>
  </si>
  <si>
    <t>Zn</t>
  </si>
  <si>
    <t>Hg</t>
  </si>
  <si>
    <t>ETM</t>
  </si>
  <si>
    <t>qtité (kg/an)</t>
  </si>
  <si>
    <t>norme (mg/kg) = 1 unité</t>
  </si>
  <si>
    <t>unités/an</t>
  </si>
  <si>
    <t>ETMind</t>
  </si>
  <si>
    <t>CVAI</t>
  </si>
  <si>
    <t>Q1 (m³/an)</t>
  </si>
  <si>
    <t>Q (L/j)</t>
  </si>
  <si>
    <t>Q2 (m³/an)</t>
  </si>
  <si>
    <t>concentrations moyennes annuelles</t>
  </si>
  <si>
    <t>TU (cf Code de l'Eau Art. D.262)</t>
  </si>
  <si>
    <t>m³/j</t>
  </si>
  <si>
    <t>kg/j</t>
  </si>
  <si>
    <t>(cf Code de l'Eau Art. D.262)</t>
  </si>
  <si>
    <t>N-NO3 (mgN/L)
OPTIONNEL</t>
  </si>
  <si>
    <t>nbr de jours de déversement</t>
  </si>
  <si>
    <t>FC taxe</t>
  </si>
  <si>
    <t>Taxe unité de charge polluante (UCP) eaux usées industrielles</t>
  </si>
  <si>
    <t>€/UCP</t>
  </si>
  <si>
    <t>CAI</t>
  </si>
  <si>
    <t>Cet outil de calcul ne tient pas compte:</t>
  </si>
  <si>
    <t>* des volumes d'eau usée domestique</t>
  </si>
  <si>
    <t>* des déductions éventuelles (par exemple: sur les charges des eaux entrantes)</t>
  </si>
  <si>
    <t>Valeurs paramétriques mg/l</t>
  </si>
  <si>
    <t>TU</t>
  </si>
  <si>
    <t>MES</t>
  </si>
  <si>
    <t>DCO dec. 2h</t>
  </si>
  <si>
    <t>As</t>
  </si>
  <si>
    <t>Ag</t>
  </si>
  <si>
    <t>Ntot</t>
  </si>
  <si>
    <t>NO3</t>
  </si>
  <si>
    <t>Ptot</t>
  </si>
  <si>
    <r>
      <rPr>
        <sz val="11"/>
        <color theme="1"/>
        <rFont val="Calibri"/>
        <family val="2"/>
      </rPr>
      <t>∆</t>
    </r>
    <r>
      <rPr>
        <sz val="11"/>
        <color theme="1"/>
        <rFont val="Times New Roman"/>
        <family val="1"/>
      </rPr>
      <t>t °C</t>
    </r>
  </si>
  <si>
    <t>Volume d'eau de refroidissement (Q2) m³/an</t>
  </si>
  <si>
    <t>Déversement d'eau usée industrielle</t>
  </si>
  <si>
    <t>Volume m³/an (Q1)</t>
  </si>
  <si>
    <t>Déversement d'eau de refroidissement</t>
  </si>
  <si>
    <t>Volume l / j (Q)</t>
  </si>
  <si>
    <t>Déversement d'eaux usées industrielles pendant</t>
  </si>
  <si>
    <t>jours par an.</t>
  </si>
  <si>
    <t>Vol_autorisé (m³/j)</t>
  </si>
  <si>
    <t>Données calculées sur base du permis d'environnement</t>
  </si>
  <si>
    <t>Outil de calcul du Coût d'Assainissement Industriel</t>
  </si>
  <si>
    <t>Données à compléter</t>
  </si>
  <si>
    <t>Coût calculé</t>
  </si>
  <si>
    <t>équivalent à la taxe sur les eaux usées industrielles:</t>
  </si>
  <si>
    <t>Coût-Vérité Assainissement industriel:</t>
  </si>
  <si>
    <t>Coût d'Assainissement Industriel:</t>
  </si>
  <si>
    <t xml:space="preserve">pour un déversement en </t>
  </si>
  <si>
    <t>TD_ACTI</t>
  </si>
  <si>
    <t>LIBELLE ACTIVITE</t>
  </si>
  <si>
    <t>CVAI tarif unitaire</t>
  </si>
  <si>
    <t>(€/m³)</t>
  </si>
  <si>
    <t>LAIT</t>
  </si>
  <si>
    <t>MÉTALLURGIE DU FER</t>
  </si>
  <si>
    <t>MÉTALLURGIE NON FERREUX</t>
  </si>
  <si>
    <t>ENNOBLISSEMENT DU TEXTILE</t>
  </si>
  <si>
    <t>BLANCHISSERIES</t>
  </si>
  <si>
    <t>PRÉPARATION DU POISSON</t>
  </si>
  <si>
    <t>INDUSTRIE SUCRIÈRE</t>
  </si>
  <si>
    <t>TANNERIES ET MÉGISSERIES</t>
  </si>
  <si>
    <t>LAVAGE DE LA LAINE</t>
  </si>
  <si>
    <t>PAPIER ET CARTON</t>
  </si>
  <si>
    <t>VERRE</t>
  </si>
  <si>
    <t>ABATTOIRS</t>
  </si>
  <si>
    <t>FRUITS ET LÉGUMES</t>
  </si>
  <si>
    <t>TRAITEMENT DU MÉTAL</t>
  </si>
  <si>
    <t>PÉTROCHIMIE ET CHIMIE ORG.</t>
  </si>
  <si>
    <t>ABATTOIRS DE VOLAILLE</t>
  </si>
  <si>
    <t>VIANDE</t>
  </si>
  <si>
    <t>POMMES DE TERRE</t>
  </si>
  <si>
    <t>HUILES ET GRAISSES</t>
  </si>
  <si>
    <t>PEROXYDES</t>
  </si>
  <si>
    <t>AGENTS DE SURFACE</t>
  </si>
  <si>
    <t>IND. GRAPHIQUES</t>
  </si>
  <si>
    <t>IND. PHARMACEUTIQUE</t>
  </si>
  <si>
    <t>NETTOYAGE CUVES</t>
  </si>
  <si>
    <t>LABORATOIRES</t>
  </si>
  <si>
    <t>PANNEAUX EN FIBRES DE BOIS</t>
  </si>
  <si>
    <t>DÉPÔTS DE DÉCHETS</t>
  </si>
  <si>
    <t>STOCKAGE DE PRODUITS LIQUIDES</t>
  </si>
  <si>
    <t>TRANSF. MATIÈRES PLASTIQUES</t>
  </si>
  <si>
    <t>PISCINES</t>
  </si>
  <si>
    <t>HÔPITAUX</t>
  </si>
  <si>
    <t>IND. MANUFACTURIÈRE</t>
  </si>
  <si>
    <t>PRODUITS PYROTECHNIQUES</t>
  </si>
  <si>
    <t>TEXTILE (DIVERS)</t>
  </si>
  <si>
    <t>AUTRES IND. CHIMIQUES</t>
  </si>
  <si>
    <t>PRODUITS MINÉRAUX NON MET.</t>
  </si>
  <si>
    <t>CAOUTCHOUC</t>
  </si>
  <si>
    <t>TTT DE DÉCHETS</t>
  </si>
  <si>
    <t>CENTRALES ÉLECTRIQUES</t>
  </si>
  <si>
    <t>PRODUCTION D'EAU POTABLE</t>
  </si>
  <si>
    <t>AUTRES IAA</t>
  </si>
  <si>
    <t>RÉPARATION D'AUTOMOBILES</t>
  </si>
  <si>
    <t>"autres"?</t>
  </si>
  <si>
    <t>BRASSERIES. MALTERIES…</t>
  </si>
  <si>
    <t>VERNIS. PEINTURES. …</t>
  </si>
  <si>
    <t>CARRIÈRES. CIMENTERIES…</t>
  </si>
  <si>
    <t>Cette feuille concerne le calcul en formule complète.</t>
  </si>
  <si>
    <t>Cette feuille concerne le calcul en formule simplifiée/coûts unitaires.</t>
  </si>
  <si>
    <t>Secteur d'activité</t>
  </si>
  <si>
    <t>Code</t>
  </si>
  <si>
    <t>Matière / Produit / Emploi</t>
  </si>
  <si>
    <t>Unité</t>
  </si>
  <si>
    <t>C2</t>
  </si>
  <si>
    <t>Lait réceptionné</t>
  </si>
  <si>
    <t>tonne</t>
  </si>
  <si>
    <t>Lait réceptionné dans un poste de réception</t>
  </si>
  <si>
    <t>Fromage (sauf fromage frais)</t>
  </si>
  <si>
    <t>Fromage frais</t>
  </si>
  <si>
    <t>Beurre et concentré de beurre (tiré du beurre) fabriqué</t>
  </si>
  <si>
    <t>Beurre (préparation continue sans lavage)</t>
  </si>
  <si>
    <t>Poudre de lait (séchage sur cylindres)</t>
  </si>
  <si>
    <t>Poudre de lait (séchage en tour spray)</t>
  </si>
  <si>
    <t>Lait de consommation en bouteilles</t>
  </si>
  <si>
    <t>Lait condensé</t>
  </si>
  <si>
    <t>Produits frais en bouteilles</t>
  </si>
  <si>
    <t>Matière première pour la préparation de crème glacée</t>
  </si>
  <si>
    <t>Beurre</t>
  </si>
  <si>
    <t>Journée de travail</t>
  </si>
  <si>
    <t>100 j.</t>
  </si>
  <si>
    <t>Eau utilisée en teinturerie</t>
  </si>
  <si>
    <t>m³</t>
  </si>
  <si>
    <t>Eau utilisée en atelier de blanchiment</t>
  </si>
  <si>
    <t>Eau utilisée</t>
  </si>
  <si>
    <t>Linge blanc autre que ci-dessus</t>
  </si>
  <si>
    <t>Linge de couleur, vêtements de travail et essuie-mains et essuies de cuisine de location</t>
  </si>
  <si>
    <t>Linge amidonné</t>
  </si>
  <si>
    <t>Poisson</t>
  </si>
  <si>
    <t>Betteraves sucrières</t>
  </si>
  <si>
    <t>Produit fini</t>
  </si>
  <si>
    <t>Matière première</t>
  </si>
  <si>
    <t>Bière</t>
  </si>
  <si>
    <t>Orge</t>
  </si>
  <si>
    <t>Produit fabriqué</t>
  </si>
  <si>
    <t>Laine brute lavée</t>
  </si>
  <si>
    <t>Papier de pâte mécanique ou de cellulose</t>
  </si>
  <si>
    <t>Papier provenant d'autres matières</t>
  </si>
  <si>
    <t>Carton</t>
  </si>
  <si>
    <t>Poids de porcs abattus</t>
  </si>
  <si>
    <t>Poids d'animaux abattus</t>
  </si>
  <si>
    <t>Pommes, poires, fraises</t>
  </si>
  <si>
    <t>Cerises, mûres, groseilles et autres fruits doux</t>
  </si>
  <si>
    <t>Pommes de terre épluchées</t>
  </si>
  <si>
    <t>Pommes de terre blanchies</t>
  </si>
  <si>
    <t>Carottes, oignons</t>
  </si>
  <si>
    <t>Betteraves rouges</t>
  </si>
  <si>
    <t>Légumes de soupe verte julienne</t>
  </si>
  <si>
    <t>Epinards, endives, variétés de choux (sauf choucroute) et choux raves</t>
  </si>
  <si>
    <t>Poireaux, haricots verts, haricots coupés et céléris</t>
  </si>
  <si>
    <t>Petits pois et pois chiches</t>
  </si>
  <si>
    <t>Autres légumes</t>
  </si>
  <si>
    <t>Carottes</t>
  </si>
  <si>
    <t>Echalottes</t>
  </si>
  <si>
    <t>Mélasse</t>
  </si>
  <si>
    <t>En outre par tonne de fer bivalent déversé</t>
  </si>
  <si>
    <t>Colle d'os</t>
  </si>
  <si>
    <t>Poids abattu</t>
  </si>
  <si>
    <t>Produit fabriqué (cuisson de saucissons et jambons)</t>
  </si>
  <si>
    <t>Produit fabriqué (autres)</t>
  </si>
  <si>
    <t>Pommes de terre</t>
  </si>
  <si>
    <t>Huile ou graisse brute</t>
  </si>
  <si>
    <t>Savon</t>
  </si>
  <si>
    <t>Poids brut de matériaux à détruire</t>
  </si>
  <si>
    <t>Nombre de lits</t>
  </si>
  <si>
    <t>Lit</t>
  </si>
  <si>
    <t>Linge blanc provenant uniquement d'hôpitaux et d'hôtels, paquets de draps et essuie-mains pour rouleaux automatiques</t>
  </si>
  <si>
    <t>37</t>
  </si>
  <si>
    <t>04</t>
  </si>
  <si>
    <t>38</t>
  </si>
  <si>
    <t>01</t>
  </si>
  <si>
    <t>40</t>
  </si>
  <si>
    <t>42</t>
  </si>
  <si>
    <t>43</t>
  </si>
  <si>
    <t>45</t>
  </si>
  <si>
    <t>48</t>
  </si>
  <si>
    <t>02</t>
  </si>
  <si>
    <t>50</t>
  </si>
  <si>
    <t>53</t>
  </si>
  <si>
    <t>60</t>
  </si>
  <si>
    <t>66</t>
  </si>
  <si>
    <t>79</t>
  </si>
  <si>
    <t>03</t>
  </si>
  <si>
    <t>80</t>
  </si>
  <si>
    <t>83</t>
  </si>
  <si>
    <t>84</t>
  </si>
  <si>
    <t>85</t>
  </si>
  <si>
    <t>86</t>
  </si>
  <si>
    <t>88</t>
  </si>
  <si>
    <t>90</t>
  </si>
  <si>
    <t>92</t>
  </si>
  <si>
    <t>05</t>
  </si>
  <si>
    <t>93</t>
  </si>
  <si>
    <t>déclinaison</t>
  </si>
  <si>
    <t>Activité</t>
  </si>
  <si>
    <t>Précision</t>
  </si>
  <si>
    <t>INDUSTRIE LAITIERE</t>
  </si>
  <si>
    <t>entreprises non assainies</t>
  </si>
  <si>
    <t>industrie du fer - sidérurgie à chaud</t>
  </si>
  <si>
    <t>industrie des métaux non-ferreux</t>
  </si>
  <si>
    <t>teintureries</t>
  </si>
  <si>
    <t>atelier de blanchiment</t>
  </si>
  <si>
    <t>impression, apprêts et finissage</t>
  </si>
  <si>
    <t>BLANCHISSERIES (à l’exception des salons-lavoirs)</t>
  </si>
  <si>
    <t>lavage humide</t>
  </si>
  <si>
    <t>nettoyage à sec</t>
  </si>
  <si>
    <t>PREPARATION DU POISSON</t>
  </si>
  <si>
    <t>fabriques de conserves de poissons</t>
  </si>
  <si>
    <t>fabriques de farine de poissons</t>
  </si>
  <si>
    <t>INDUSTRIE DU SUCRE ET DES RAPERIES DE BETTERAVES</t>
  </si>
  <si>
    <t>sucreries et râperies de betteraves (rejet de toutes les eaux usées)</t>
  </si>
  <si>
    <t>sucreries et râperies de betteraves (rejet des eaux usées venant exclusivement des condenseurs)</t>
  </si>
  <si>
    <t>confiserie, miel, autres</t>
  </si>
  <si>
    <t>RAFFINERIES DE PETROLE</t>
  </si>
  <si>
    <t>TANNERIES ET MEGISSERIES</t>
  </si>
  <si>
    <t>tannerie - tannage au chrome</t>
  </si>
  <si>
    <t>tannerie - tannage végétal</t>
  </si>
  <si>
    <t>mégisserie</t>
  </si>
  <si>
    <t>pelleterie</t>
  </si>
  <si>
    <t>chamoiserie</t>
  </si>
  <si>
    <t>BRASSERIES, MALTERIES, ENTREPRISES DE CONDITIONNEMENT ET DE MISE EN BOUTEILLES DES BOISSONS</t>
  </si>
  <si>
    <t>Brasserie (sans dispositif de rétention du houblon et de la drèche)</t>
  </si>
  <si>
    <t>Brasserie (avec dispositif de rétention du houblon et de la drèche)</t>
  </si>
  <si>
    <t>malterie (à trempage par aspersion)</t>
  </si>
  <si>
    <t>malterie (à trempage par immersion)</t>
  </si>
  <si>
    <t>limonaderies et eaux en bouteilles</t>
  </si>
  <si>
    <t>INDUSTRIE DU PAPIER ET CARTON</t>
  </si>
  <si>
    <t>industrie du papier</t>
  </si>
  <si>
    <t>Fabriques de carton de paille</t>
  </si>
  <si>
    <t>INDUSTRIE VERRERIE</t>
  </si>
  <si>
    <t>abattoirs et tuerie de porcs
-	avec boyauderie
-	avec évacuation du contenu des panses par les déversements d'eaux usées
-	avec évacuation du sang par les déversements d'eaux usées</t>
  </si>
  <si>
    <t>abattoirs et tuerie de porcs
-	avec boyauderie
-	avec évacuation du contenu des panses par les déversements d'eaux usées
-	sans évacuation du sang par les déversements d'eaux usées</t>
  </si>
  <si>
    <t>abattoirs et tuerie de porcs
-	avec boyauderie
-	sans évacuation du contenu des panses par les déversements d'eaux usées
-	sans évacuation du sang par les déversements d'eaux usées</t>
  </si>
  <si>
    <t>abattoirs et tuerie de porcs
-	avec boyauderie
-	sans évacuation du contenu des panses par les déversements d'eaux usées
-	avec évacuation du sang par les déversements d'eaux usées</t>
  </si>
  <si>
    <t>abattoirs et tuerie de porcs
-	sans boyauderie
-	avec évacuation du contenu des panses par les déversements d'eaux usées
-	avec évacuation du sang par les déversements d'eaux usées</t>
  </si>
  <si>
    <t>abattoirs et tuerie de porcs
-	sans boyauderie
-	avec évacuation du contenu des panses par les déversements d'eaux usées
-	sans évacuation du sang par les déversements d'eaux usées</t>
  </si>
  <si>
    <t>abattoirs et tuerie de porcs
-	sans boyauderie
-	sans évacuation du contenu des panses par les déversements d'eaux usées
-	sans évacuation du sang par les déversements d'eaux usées</t>
  </si>
  <si>
    <t>abattoirs et tuerie de porcs
-	sans boyauderie
-	sans évacuation du contenu des panses par les déversements d'eaux usées
-	avec évacuation du sang par les déversements d'eaux usées</t>
  </si>
  <si>
    <t>abattoir et tuerie d'autres animaux
-	sans évacuation du contenu des panses par les déversements d'eaux usées
-	sans évacuation du sang par les déversements d'eaux usées</t>
  </si>
  <si>
    <t>abattoir et tuerie d'autres animaux
-	sans évacuation du contenu des panses par les déversements d'eaux usées
-	avec évacuation du sang par les déversements d'eaux usées</t>
  </si>
  <si>
    <t>abattoir et tuerie d'autres animaux
-	avec évacuation du contenu des panses par les déversements d'eaux usées
-	sans évacuation du sang par les déversements d'eaux usées</t>
  </si>
  <si>
    <t>abattoir et tuerie d'autres animaux
-	avec évacuation du contenu des panses par les déversements d'eaux usées
-	avec évacuation du sang par les déversements d'eaux usées</t>
  </si>
  <si>
    <t>CONSERVERIE DE FRUITS ET DE LEGUMES</t>
  </si>
  <si>
    <t>Fabrique de conserves de fruits (y compris les fabriques de confitures)</t>
  </si>
  <si>
    <t>Fabrique de conserves de légumes</t>
  </si>
  <si>
    <t>Lavage de légumes</t>
  </si>
  <si>
    <t>Battage de pois et de pois chiches</t>
  </si>
  <si>
    <t>DISTILLERIES ET LEVURERIES</t>
  </si>
  <si>
    <t>Levureries et distilleries d'alcool à partir de mélasse</t>
  </si>
  <si>
    <t>Distilleries</t>
  </si>
  <si>
    <t>MECANIQUE TRANSFORMATION A FROID ET TRAITEMENT DE SURFACE DES METAUX</t>
  </si>
  <si>
    <t>Mécanique</t>
  </si>
  <si>
    <t>Transformation à froid (laminage, tréfilage, étirage, forgeage, chaudronnerie, …)</t>
  </si>
  <si>
    <t>Traitement de surface - décapage du fer</t>
  </si>
  <si>
    <t>Traitement de surface - usine de galvanisation</t>
  </si>
  <si>
    <t>Traitement de surface (zingage, décapage des non-ferreux)</t>
  </si>
  <si>
    <t>USINE A GAZ</t>
  </si>
  <si>
    <t>PETROCHIMIE ET CHIMIE ORGANIQUE EN DERIVANT</t>
  </si>
  <si>
    <t>INDUSTRIE DE LA GELATINE ET DE LA COLLE</t>
  </si>
  <si>
    <t>FABRICATION DES ENGRAIS</t>
  </si>
  <si>
    <t>Abattoirs de volailles - groupe 1 - si la consommation est basse (moins de 10 m³ par tonne), si le sang est recueilli et s'il n'y a pas de traitement ou transport humide de plumes ou de déchets</t>
  </si>
  <si>
    <t>Abattoirs de volailles - groupe 2 - entreprises qui pratiquent uniquement des traitements et/ou le transport humide de plumes ou de déchets</t>
  </si>
  <si>
    <t>Abattoirs de volailles - groupe 3 - n'appartenant pas aux groupes 1 et 2 - pratiquant le transport humide de plumes et de déchets - entreprises de cuisson de poulets</t>
  </si>
  <si>
    <t>TRANSFORMATION DE LA VIANDE</t>
  </si>
  <si>
    <t>TRAITEMENT DES POMMES DE TERRE</t>
  </si>
  <si>
    <t>Féculerie de pommes de terre</t>
  </si>
  <si>
    <t>Préparation de patates pré-frites</t>
  </si>
  <si>
    <t>HUILES ET GRAISSES ANIMALES ET VEGETALES</t>
  </si>
  <si>
    <t>Fabriques de margarine, de graisses et d'huiles alimentaires (si huile obtenue exclusivement par pressage des grains)</t>
  </si>
  <si>
    <t>Fabriques de margarine, de graisses et d'huiles alimentaires (si huile obtenue non exclusivement par pressage des grains)</t>
  </si>
  <si>
    <t>INSTALLATIONS POUR LE NETTOYAGE DES FUTS</t>
  </si>
  <si>
    <t>INDUSTRIE DU CHLORE</t>
  </si>
  <si>
    <t>PRODUCTION D'HYDROCARBURES CHLORES</t>
  </si>
  <si>
    <t>FABRICATION DE LAQUES ET DE COULEURS</t>
  </si>
  <si>
    <t>PRODUCTION ET TRANSFORMATION D'AMIDON ET FECULERIE (sauf pommes de terre)</t>
  </si>
  <si>
    <t>PRODUCTION D'AGENTS DE SURFACE, SAVONNERIES</t>
  </si>
  <si>
    <t>Fabriques de produits d'entretien et de lubrifiants</t>
  </si>
  <si>
    <t>Fabriques de parfums et de cosmétiques</t>
  </si>
  <si>
    <t>Fabriques de savon où le résidu de relargage est déversé</t>
  </si>
  <si>
    <t>Fabriques de savon où le résidu de relargage n'est pas déversé</t>
  </si>
  <si>
    <t>INDUSTRIES GRAPHIQUES</t>
  </si>
  <si>
    <t>Imprimeries et autres entreprises d'arts graphiques utilisant le papier et le carton</t>
  </si>
  <si>
    <t>INDUSTRIE PHARMACEUTIQUE</t>
  </si>
  <si>
    <t>INDUSTRIE DE L'AMIANTE</t>
  </si>
  <si>
    <t>Amiante et amiante-ciment</t>
  </si>
  <si>
    <t>INDUSTRIE DE DIOXYDE DE TITANE</t>
  </si>
  <si>
    <t>ENTREPRISES DE DESTRUCTION</t>
  </si>
  <si>
    <t>PRODUCTION DE DDT</t>
  </si>
  <si>
    <t>PRODUCTION DE SOUDE</t>
  </si>
  <si>
    <t>TRANSFORMATION DE MATIERES PLASTIQUES</t>
  </si>
  <si>
    <t>HOPITAUX (Au sens des articles 2 et 4 de la loi relative aux hôpitaux et à d’autres établissements de soins, coordonnée le 10 /07/2008)</t>
  </si>
  <si>
    <t>Le linge relatif à l’occupation des lits n'est pas lavé dans l’hôpital</t>
  </si>
  <si>
    <t>Le linge relatif à l’occupation des lits est lavé dans l’hôpital</t>
  </si>
  <si>
    <t>INDUSTRIE MANUFACTURIERE</t>
  </si>
  <si>
    <t>Fabriques de bougies et blanchiment de la cire</t>
  </si>
  <si>
    <t>Emailleries</t>
  </si>
  <si>
    <t>PRODUCTION DE PRODUITS PYROTECHNIQUES</t>
  </si>
  <si>
    <t>INDUSTRIE TEXTILE</t>
  </si>
  <si>
    <t>Filatures</t>
  </si>
  <si>
    <t>Tissages, tapis, feutres, etc…</t>
  </si>
  <si>
    <t>INDUSTRIE CHIMIQUE (hors secteurs déjà définis ailleurs)</t>
  </si>
  <si>
    <t>Chimie minérale et activités de transformations</t>
  </si>
  <si>
    <t>Chimie organique</t>
  </si>
  <si>
    <t>INDUSTRIE DES PRODUITS MINERAUX NON METALLIQUES</t>
  </si>
  <si>
    <t>Terre cuite, chaux, plâtre, matériaux de construction, béton, pierre, etc…</t>
  </si>
  <si>
    <t>Produits céramiques</t>
  </si>
  <si>
    <t>INDUSTRIE DU CAOUTCHOUC</t>
  </si>
  <si>
    <t>Installation de vulcanisation, fabriques de produits en caoutchouc, de câbles et de simili-cuir</t>
  </si>
  <si>
    <t>FABRICATION DE BATTERIES PRIMAIRES ET SECONDAIRES</t>
  </si>
  <si>
    <t>CENTRALES ELECTRIQUES</t>
  </si>
  <si>
    <t>AUTRES INDUSTRIES ALIMENTAIRES</t>
  </si>
  <si>
    <t>Boulangeries-pâtisseries industrielles</t>
  </si>
  <si>
    <t>Torréfaction de cacahuètes</t>
  </si>
  <si>
    <t>Fabriques de cacao, chocolat</t>
  </si>
  <si>
    <t>Casseries d'œufs</t>
  </si>
  <si>
    <t>Fabriques d'autres aliments non désignés ailleurs</t>
  </si>
  <si>
    <t>ATELIERS DE REPARATION D'AUTOMOBILES, DE TRAMS OU DE TRAINS, GARAGES ET CAR-WASH</t>
  </si>
  <si>
    <t>INDUSTRIE METALLURGIQUE (FER)</t>
  </si>
  <si>
    <t>INDUSTRIE METALLURGIQUE (NON-FERREUX)</t>
  </si>
  <si>
    <t>MU</t>
  </si>
  <si>
    <t>CA</t>
  </si>
  <si>
    <t>Menus déroulants</t>
  </si>
  <si>
    <t>1)</t>
  </si>
  <si>
    <t>2)</t>
  </si>
  <si>
    <t>3)</t>
  </si>
  <si>
    <t>Activité exprimée selon l'unité utilisée</t>
  </si>
  <si>
    <t>4)</t>
  </si>
  <si>
    <t>g</t>
  </si>
  <si>
    <t>h</t>
  </si>
  <si>
    <t>i</t>
  </si>
  <si>
    <t>j</t>
  </si>
  <si>
    <t>k</t>
  </si>
  <si>
    <t>l</t>
  </si>
  <si>
    <t>ligne</t>
  </si>
  <si>
    <t>référence</t>
  </si>
  <si>
    <t>Menus déroulants
(faites la sélection dans l'ordre indiqué)</t>
  </si>
  <si>
    <t>entreprise assainie dans laquelle de bonnes précautions ont été prises pour limiter le degré de pollution, telles que recueillir égouttures lait, retenir dépôt de l'eau qui a servi au lavage beurre, recueillir résidus de pressurage, prévenir pertes d'eau.</t>
  </si>
  <si>
    <t>Volume annuel, exprimé en m³, de l'eau usée industrielle déversée (Q1)</t>
  </si>
  <si>
    <t>Volume annuel, exprimé en m³, de l'eau de refroidissement déversée (Q2)</t>
  </si>
  <si>
    <t>N</t>
  </si>
  <si>
    <t>FS taxe</t>
  </si>
  <si>
    <t>C3</t>
  </si>
  <si>
    <t>tarif unitaire</t>
  </si>
  <si>
    <t>€/lit</t>
  </si>
  <si>
    <t>eaux pluviales</t>
  </si>
  <si>
    <t>Les eaux pluviales sont écartées du réseau public d’eaux usées</t>
  </si>
  <si>
    <t>OUI</t>
  </si>
  <si>
    <t>NON</t>
  </si>
  <si>
    <t>N1 = A C1/B; avec B = 1</t>
  </si>
  <si>
    <t>N2 = (Q1. - Q2) C2 + Q2 C3</t>
  </si>
  <si>
    <t>(déclaration en</t>
  </si>
  <si>
    <t>* de certaines spécificités propres aux secteurs des hôpitaux, piscines et piscicultures.</t>
  </si>
  <si>
    <t>DCO_autorisé (kg/j)</t>
  </si>
  <si>
    <t>MES_autorisé (kg/j)</t>
  </si>
  <si>
    <t>Ntot_autorisé (kg/j)</t>
  </si>
  <si>
    <t>Ptot_autorisé (kg/j)</t>
  </si>
  <si>
    <t>C1/B</t>
  </si>
  <si>
    <t>Seules les cases en gris-bleu sont à compléter.</t>
  </si>
  <si>
    <t>Pour les déversements industriel en formule complète, des analyses ont dû être réalisées sur les eaux lors de l'année de déversement.</t>
  </si>
  <si>
    <t>Ces analyses concernent: des surveillances (analyses commandées par l'établissement), et des relevés (analyses commandées par la SPGE), le cas échéant (cfr. Article 2 du Contrat de Service d'Assainissement Industriel).</t>
  </si>
  <si>
    <t>Alternativement, les valeurs moyennes peuvent être encodées directement dans la feuille Formule_Complete.</t>
  </si>
  <si>
    <t>Pour mémoire, le nombre minimal de campagnes de surveillances à commander est fixé à l'annexe XL de la partie réglementaire du Code de l'Eau. La fréquence des surveillances est ainsi dépendante de la charge déversée l'année précédente.</t>
  </si>
  <si>
    <t xml:space="preserve">Les résultats d'analyse peuvent être rapportés dans le tableau ci-dessous pour calculer les valeurs moyennes pour un déversement, sur une année. </t>
  </si>
  <si>
    <t>Paramètre</t>
  </si>
  <si>
    <t>N-NO3 (mgN/L)</t>
  </si>
  <si>
    <t xml:space="preserve">TU* </t>
  </si>
  <si>
    <t>Toxicité
EC50-24h (%)</t>
  </si>
  <si>
    <t>Débit journalier (m³/jour)</t>
  </si>
  <si>
    <t>(le volume journalier employé pour le calcul du CAI et de la taxe n'est pas la moyenne des débits journaliers des campagnes d'analyse)</t>
  </si>
  <si>
    <t>*TU = 100/EC50-24h. Si EC50-24h est &gt; 100%, l'effluent est considéré comme  non toxique et TU=0 (D.262)</t>
  </si>
  <si>
    <t>Les paramètres en gris ne sont pas nécessaires au calcul du CAI et de la taxe.</t>
  </si>
  <si>
    <t>Le paramètre N-NO3 est optionnel pour le calcul du CAI, et n'intervient pas dans le calcul de la taxe.</t>
  </si>
  <si>
    <t>Moyennes calculées</t>
  </si>
  <si>
    <t>Résultats des campagnes (à encoder)</t>
  </si>
  <si>
    <t>Annexe XL partie réglementaire du Code de l'Eau</t>
  </si>
  <si>
    <t>Élements Constitutifs de la pollution</t>
  </si>
  <si>
    <t>Matières en suspension (kg/j) 1, 4, 5</t>
  </si>
  <si>
    <t>Demande chimique en oxygène décantée 2 heures (kg/j) 1, 4, 5</t>
  </si>
  <si>
    <t xml:space="preserve">Azote total (kg/j) 1, 4, 5	</t>
  </si>
  <si>
    <t>Phosphore total (kg/j) 1, 4, 5</t>
  </si>
  <si>
    <t>Métaux (kg/an) 3, 4, 5</t>
  </si>
  <si>
    <t>Toxicité aigüe (kéq/an) 2</t>
  </si>
  <si>
    <t>Fréquence de constitution d'échantillons journaliers (24hr) en fonction de la charge polluante rejetée.</t>
  </si>
  <si>
    <t>1 fois par an</t>
  </si>
  <si>
    <t>2 fois par an</t>
  </si>
  <si>
    <t>4 fois par an</t>
  </si>
  <si>
    <t>6 fois par an</t>
  </si>
  <si>
    <t>8 fois par an</t>
  </si>
  <si>
    <t>12 fois par an</t>
  </si>
  <si>
    <t xml:space="preserve">1. La fréquence de contrôle des paramètres de base (Matières en suspension, Demande chimique en oxygène décantée deux heures, Azote total, Phosphore total) est la fréquence la plus élevée des fréquences des 4 éléments pris individuellement.
2. Si le nombre d'unités de charge polluante lié au degré de toxicité est inférieur à 50 kiloéquitox/an, il n'y a pas d'obligation de suivi régulier, mais une réévaluation est réalisée tous les cinq ans sur base d'un contrôle trimestriel via un laboratoire agréé. Une réduction de fréquence n'est envisageable que sur base des résultats d'analyse d'échantillons prélevés à une fréquence minimale de 4 fois par an.
3. Pour les métaux, il s'agit de la charge totale cumulée et pondérée des 9 métaux visés à l'article D.262 intervenant dans le calcul de N2. Elle est calculée comme suit : Q1 [Xi + 0,2Yi + 10Zi]/1 000 avec Q1 = volume annuel (m3/an); Xi = somme des concentrations en mg/l des métaux As, Cr, Cu, Ag; Yi = concentration en zinc (mg/l); Zi = somme des concentrations en mg/l des métaux Cd, Hg, Ni, Pb.
4. L'année de référence à considérer pour les charges à prendre en compte est l'année précédant l'année du déversement. En l'absence de charge de référence, lors de la première année de déversement, la fréquence minimale d'analyse est fixée à 4 fois par an.
5. La charge polluante rejetée est la différence entre la charge sortante et la charge entrante. Le résultat de cette opération ne peut être négatif.
</t>
  </si>
  <si>
    <t>50 ≤ charge toxique &lt; 100 kiloéquitox</t>
  </si>
  <si>
    <t>charge &lt; 15</t>
  </si>
  <si>
    <t>charge &lt; 45</t>
  </si>
  <si>
    <t>charge &lt; 5</t>
  </si>
  <si>
    <t>charge &lt; 1</t>
  </si>
  <si>
    <t>charge &lt; 10</t>
  </si>
  <si>
    <t>100 ≤ charge toxique &lt; 250 kiloéquitox</t>
  </si>
  <si>
    <t>15 ≤ charge &lt; 30</t>
  </si>
  <si>
    <t>45 ≤ charge &lt; 110</t>
  </si>
  <si>
    <t>5 ≤ charge &lt; 15</t>
  </si>
  <si>
    <t>1 ≤ charge &lt; 2</t>
  </si>
  <si>
    <t>10 ≤ charge &lt; 50</t>
  </si>
  <si>
    <t>250 ≤ charge toxique &lt; 10 000 kiloéquitox</t>
  </si>
  <si>
    <t>30 ≤ charge &lt; 50</t>
  </si>
  <si>
    <t>110 ≤ charge &lt; 170</t>
  </si>
  <si>
    <t>15 ≤ charge &lt; 20</t>
  </si>
  <si>
    <t>2 ≤ charge &lt; 3</t>
  </si>
  <si>
    <t>50 ≤ charge &lt; 125</t>
  </si>
  <si>
    <t>50 ≤ charge &lt; 65</t>
  </si>
  <si>
    <t>170 ≤ charge &lt; 225</t>
  </si>
  <si>
    <t>20 ≤ charge &lt; 30</t>
  </si>
  <si>
    <t>3 ≤ charge &lt; 4</t>
  </si>
  <si>
    <t>125 ≤ charge &lt; 250</t>
  </si>
  <si>
    <t>charge ≥ 65</t>
  </si>
  <si>
    <t>charge ≥ 225</t>
  </si>
  <si>
    <t>charge ≥ 30</t>
  </si>
  <si>
    <t>charge ≥ 4</t>
  </si>
  <si>
    <t>charge ≥ 250</t>
  </si>
  <si>
    <t>10 000 ≤ charge toxique</t>
  </si>
  <si>
    <t>charge annuelle</t>
  </si>
  <si>
    <t>nbr de jours en</t>
  </si>
  <si>
    <t>=</t>
  </si>
  <si>
    <t>Résultat</t>
  </si>
  <si>
    <t>nbr d'échantillons écotox:</t>
  </si>
  <si>
    <t>(A) Seuls les secteurs listés en annexe XLI de la partie réglementaire du Code de l'Eau sont concernés par la caractérisation écotoxicologique.</t>
  </si>
  <si>
    <t>(B) Il n'y a pas d'obligation de suivi régulier, mais une réévaluation doit être réalisée tous les cinq ans sur base d'un contrôle trimestriel via un laboratoire agréé.</t>
  </si>
  <si>
    <t>(C) Une réduction de fréquence n'est envisageable que sur base des résultats d'analyse d'échantillons prélevés à une fréquence minimale de 4 fois par an.</t>
  </si>
  <si>
    <t>(D) En l'absence de charge de référence, lors de la première année de déversement, la fréquence minimale d'analyse est fixée à 4 fois par an.</t>
  </si>
  <si>
    <t>Matières en suspension (MES)</t>
  </si>
  <si>
    <t>Demande chimique en oxygène décantée 2 heures (DCO décantée 2 heures)</t>
  </si>
  <si>
    <t>Azote total (N-tot)</t>
  </si>
  <si>
    <t>Nitrate (N-NO3)</t>
  </si>
  <si>
    <t>Ce paramètre état optionnel, il n'y a pas de fréquence minimale imposée. Cependant, il ne peut être pris en compte dans le calcul du CAI que si la fréquence de surveillance de ce paramètre est au moins égale à celle du paramètre azote total (N-tot).</t>
  </si>
  <si>
    <t>Phosphore total (P-tot)</t>
  </si>
  <si>
    <t>Métaux (As, Cr, Cu, Ni, Pb, Ag, Zn, Cd, Hg)</t>
  </si>
  <si>
    <t>Toxicité aigüe</t>
  </si>
  <si>
    <t>Attention! La rectitude des indications données ci-dessous est dépendante des encodages réalisés par l'établissement. La SPGE ne peut pas être tenue pour responsable en cas d'erreur ou d'ommission dans les encodages réalisés par un établissement. Le tableau ne donne de chiffre que si les informations disponibles permettent de calculer une fréquence: une absence de chiffre n'équivaut pas à une fréquence nulle. Cet outil ne tient pas compte des charges entrantes: si votre établissement quantifie les charges entrantes, des fréquences minimales pourraient être inférieures aux chiffres indiqués ci-dessous.</t>
  </si>
  <si>
    <t>Q?</t>
  </si>
  <si>
    <t>cc?</t>
  </si>
  <si>
    <t>données?</t>
  </si>
  <si>
    <t>charge</t>
  </si>
  <si>
    <t>moy pond possible?</t>
  </si>
  <si>
    <t>test moy pond</t>
  </si>
  <si>
    <t>Q quand cc</t>
  </si>
  <si>
    <t>Paramètres CVAI (déversements 2023)</t>
  </si>
  <si>
    <t>déversements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</si>
</sst>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80C]_-;\-* #,##0.00\ [$€-80C]_-;_-* &quot;-&quot;??\ [$€-80C]_-;_-@_-"/>
    <numFmt numFmtId="165" formatCode="0.0000"/>
  </numFmts>
  <fonts count="25" x14ac:knownFonts="1">
    <font>
      <sz val="11"/>
      <color theme="1"/>
      <name val="Calibri"/>
      <family val="2"/>
      <scheme val="minor"/>
    </font>
    <font>
      <sz val="11"/>
      <color theme="1"/>
      <name val="Calibri"/>
      <family val="2"/>
      <scheme val="minor"/>
    </font>
    <font>
      <sz val="8"/>
      <color theme="1"/>
      <name val="Calibri"/>
      <family val="2"/>
      <scheme val="minor"/>
    </font>
    <font>
      <b/>
      <sz val="10"/>
      <color indexed="81"/>
      <name val="Tahoma"/>
      <family val="2"/>
    </font>
    <font>
      <sz val="10"/>
      <color indexed="81"/>
      <name val="Tahoma"/>
      <family val="2"/>
    </font>
    <font>
      <sz val="10"/>
      <color indexed="8"/>
      <name val="Arial"/>
      <family val="2"/>
    </font>
    <font>
      <sz val="11"/>
      <color indexed="8"/>
      <name val="Calibri"/>
      <family val="2"/>
    </font>
    <font>
      <b/>
      <sz val="11"/>
      <color theme="1"/>
      <name val="Calibri"/>
      <family val="2"/>
      <scheme val="minor"/>
    </font>
    <font>
      <sz val="11"/>
      <color theme="2"/>
      <name val="Calibri"/>
      <family val="2"/>
      <scheme val="minor"/>
    </font>
    <font>
      <sz val="11"/>
      <color theme="1"/>
      <name val="Times New Roman"/>
      <family val="1"/>
    </font>
    <font>
      <sz val="11"/>
      <color theme="1"/>
      <name val="Calibri"/>
      <family val="2"/>
    </font>
    <font>
      <sz val="9"/>
      <color indexed="81"/>
      <name val="Tahoma"/>
      <family val="2"/>
    </font>
    <font>
      <b/>
      <sz val="9"/>
      <color indexed="81"/>
      <name val="Tahoma"/>
      <family val="2"/>
    </font>
    <font>
      <b/>
      <u/>
      <sz val="11"/>
      <color theme="1"/>
      <name val="Calibri"/>
      <family val="2"/>
      <scheme val="minor"/>
    </font>
    <font>
      <u/>
      <sz val="11"/>
      <color theme="1"/>
      <name val="Calibri"/>
      <family val="2"/>
      <scheme val="minor"/>
    </font>
    <font>
      <sz val="11"/>
      <color theme="0" tint="-0.34998626667073579"/>
      <name val="Calibri"/>
      <family val="2"/>
      <scheme val="minor"/>
    </font>
    <font>
      <sz val="10"/>
      <color rgb="FF000000"/>
      <name val="Calibri"/>
      <family val="2"/>
      <scheme val="minor"/>
    </font>
    <font>
      <sz val="8"/>
      <color theme="1"/>
      <name val="Verdana"/>
      <family val="2"/>
    </font>
    <font>
      <sz val="8"/>
      <color rgb="FF000000"/>
      <name val="Verdana"/>
      <family val="2"/>
    </font>
    <font>
      <sz val="11"/>
      <color theme="1"/>
      <name val="Times New Roman"/>
      <family val="2"/>
    </font>
    <font>
      <sz val="9"/>
      <color theme="1"/>
      <name val="Calibri"/>
      <family val="2"/>
      <scheme val="minor"/>
    </font>
    <font>
      <sz val="11"/>
      <color theme="2" tint="-0.249977111117893"/>
      <name val="Calibri"/>
      <family val="2"/>
      <scheme val="minor"/>
    </font>
    <font>
      <i/>
      <sz val="11"/>
      <color theme="1"/>
      <name val="Calibri"/>
      <family val="2"/>
      <scheme val="minor"/>
    </font>
    <font>
      <sz val="8"/>
      <color theme="1"/>
      <name val="Arial"/>
      <family val="2"/>
    </font>
    <font>
      <sz val="10"/>
      <color theme="1"/>
      <name val="Arial"/>
      <family val="2"/>
    </font>
  </fonts>
  <fills count="14">
    <fill>
      <patternFill patternType="none"/>
    </fill>
    <fill>
      <patternFill patternType="gray125"/>
    </fill>
    <fill>
      <patternFill patternType="solid">
        <fgColor theme="5"/>
        <bgColor indexed="64"/>
      </patternFill>
    </fill>
    <fill>
      <patternFill patternType="solid">
        <fgColor theme="0" tint="-0.14999847407452621"/>
        <bgColor indexed="64"/>
      </patternFill>
    </fill>
    <fill>
      <patternFill patternType="gray0625">
        <fgColor rgb="FF00B050"/>
        <bgColor auto="1"/>
      </patternFill>
    </fill>
    <fill>
      <patternFill patternType="solid">
        <fgColor rgb="FFFFFF00"/>
        <bgColor indexed="64"/>
      </patternFill>
    </fill>
    <fill>
      <patternFill patternType="solid">
        <fgColor theme="3" tint="0.59999389629810485"/>
        <bgColor indexed="64"/>
      </patternFill>
    </fill>
    <fill>
      <patternFill patternType="solid">
        <fgColor rgb="FFA6A6A6"/>
        <bgColor indexed="64"/>
      </patternFill>
    </fill>
    <fill>
      <patternFill patternType="solid">
        <fgColor rgb="FFC0C0C0"/>
        <bgColor indexed="64"/>
      </patternFill>
    </fill>
    <fill>
      <patternFill patternType="gray0625">
        <fgColor theme="5"/>
        <bgColor theme="0"/>
      </patternFill>
    </fill>
    <fill>
      <patternFill patternType="solid">
        <fgColor theme="9" tint="0.79998168889431442"/>
        <bgColor indexed="64"/>
      </patternFill>
    </fill>
    <fill>
      <patternFill patternType="solid">
        <fgColor rgb="FFFFFFFF"/>
        <bgColor indexed="64"/>
      </patternFill>
    </fill>
    <fill>
      <patternFill patternType="solid">
        <fgColor theme="7" tint="0.79998168889431442"/>
        <bgColor indexed="64"/>
      </patternFill>
    </fill>
    <fill>
      <patternFill patternType="solid">
        <fgColor rgb="FF66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auto="1"/>
      </top>
      <bottom style="thick">
        <color auto="1"/>
      </bottom>
      <diagonal/>
    </border>
    <border>
      <left style="thick">
        <color indexed="64"/>
      </left>
      <right style="thick">
        <color indexed="64"/>
      </right>
      <top style="thick">
        <color auto="1"/>
      </top>
      <bottom style="thin">
        <color indexed="64"/>
      </bottom>
      <diagonal/>
    </border>
    <border>
      <left style="thick">
        <color theme="1" tint="0.499984740745262"/>
      </left>
      <right style="thick">
        <color auto="1"/>
      </right>
      <top/>
      <bottom style="thin">
        <color indexed="64"/>
      </bottom>
      <diagonal/>
    </border>
    <border>
      <left/>
      <right style="thin">
        <color indexed="64"/>
      </right>
      <top/>
      <bottom style="thin">
        <color indexed="64"/>
      </bottom>
      <diagonal/>
    </border>
    <border>
      <left style="thin">
        <color indexed="64"/>
      </left>
      <right/>
      <top style="thick">
        <color auto="1"/>
      </top>
      <bottom style="thin">
        <color indexed="64"/>
      </bottom>
      <diagonal/>
    </border>
    <border>
      <left/>
      <right style="thick">
        <color auto="1"/>
      </right>
      <top style="thick">
        <color auto="1"/>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ck">
        <color indexed="64"/>
      </right>
      <top style="thin">
        <color indexed="64"/>
      </top>
      <bottom style="thin">
        <color indexed="64"/>
      </bottom>
      <diagonal/>
    </border>
    <border>
      <left style="thick">
        <color theme="1" tint="0.499984740745262"/>
      </left>
      <right style="thick">
        <color auto="1"/>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style="thick">
        <color auto="1"/>
      </top>
      <bottom style="thick">
        <color auto="1"/>
      </bottom>
      <diagonal/>
    </border>
    <border>
      <left/>
      <right style="thick">
        <color indexed="64"/>
      </right>
      <top style="thick">
        <color auto="1"/>
      </top>
      <bottom style="thick">
        <color auto="1"/>
      </bottom>
      <diagonal/>
    </border>
    <border>
      <left style="thick">
        <color theme="1" tint="0.499984740745262"/>
      </left>
      <right style="thick">
        <color auto="1"/>
      </right>
      <top style="thick">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indexed="64"/>
      </left>
      <right style="thin">
        <color indexed="64"/>
      </right>
      <top style="thin">
        <color indexed="64"/>
      </top>
      <bottom/>
      <diagonal/>
    </border>
    <border>
      <left/>
      <right/>
      <top style="medium">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4">
    <xf numFmtId="0" fontId="0" fillId="0" borderId="0"/>
    <xf numFmtId="44" fontId="1" fillId="0" borderId="0" applyFont="0" applyFill="0" applyBorder="0" applyAlignment="0" applyProtection="0"/>
    <xf numFmtId="0" fontId="5" fillId="0" borderId="0"/>
    <xf numFmtId="0" fontId="24" fillId="0" borderId="0"/>
  </cellStyleXfs>
  <cellXfs count="125">
    <xf numFmtId="0" fontId="0" fillId="0" borderId="0" xfId="0"/>
    <xf numFmtId="0" fontId="0" fillId="0" borderId="0" xfId="0" applyAlignment="1">
      <alignment wrapText="1"/>
    </xf>
    <xf numFmtId="0" fontId="0" fillId="0" borderId="0" xfId="0" applyAlignment="1">
      <alignment horizontal="right" wrapText="1"/>
    </xf>
    <xf numFmtId="0" fontId="0" fillId="2" borderId="0" xfId="0" applyFill="1"/>
    <xf numFmtId="0" fontId="0" fillId="2" borderId="0" xfId="0" applyFill="1" applyAlignment="1">
      <alignment horizontal="center"/>
    </xf>
    <xf numFmtId="44" fontId="0" fillId="0" borderId="0" xfId="1" applyFont="1"/>
    <xf numFmtId="0" fontId="2" fillId="0" borderId="0" xfId="0" applyFont="1"/>
    <xf numFmtId="44" fontId="0" fillId="0" borderId="0" xfId="0" applyNumberFormat="1"/>
    <xf numFmtId="0" fontId="0" fillId="3" borderId="1" xfId="0" applyFill="1" applyBorder="1" applyAlignment="1">
      <alignment wrapText="1"/>
    </xf>
    <xf numFmtId="3" fontId="0" fillId="4" borderId="1" xfId="1" applyNumberFormat="1" applyFont="1" applyFill="1" applyBorder="1"/>
    <xf numFmtId="0" fontId="0" fillId="0" borderId="1" xfId="0" applyBorder="1"/>
    <xf numFmtId="3" fontId="0" fillId="0" borderId="0" xfId="0" applyNumberFormat="1"/>
    <xf numFmtId="0" fontId="0" fillId="5" borderId="0" xfId="0" applyFill="1"/>
    <xf numFmtId="0" fontId="6" fillId="0" borderId="0" xfId="2" applyFont="1" applyAlignment="1">
      <alignment horizontal="right" wrapText="1"/>
    </xf>
    <xf numFmtId="0" fontId="6" fillId="5" borderId="3" xfId="2" applyFont="1" applyFill="1" applyBorder="1" applyAlignment="1">
      <alignment horizontal="right" wrapText="1"/>
    </xf>
    <xf numFmtId="0" fontId="6" fillId="5" borderId="2" xfId="2" applyFont="1" applyFill="1" applyBorder="1" applyAlignment="1">
      <alignment horizontal="right" wrapText="1"/>
    </xf>
    <xf numFmtId="0" fontId="7" fillId="0" borderId="5" xfId="0" applyFont="1" applyBorder="1"/>
    <xf numFmtId="44" fontId="7" fillId="0" borderId="6" xfId="1" applyFont="1" applyBorder="1"/>
    <xf numFmtId="0" fontId="8" fillId="0" borderId="0" xfId="0" applyFont="1" applyAlignment="1">
      <alignment wrapText="1"/>
    </xf>
    <xf numFmtId="164" fontId="7" fillId="0" borderId="6" xfId="0" applyNumberFormat="1" applyFont="1" applyBorder="1"/>
    <xf numFmtId="44" fontId="7" fillId="0" borderId="6" xfId="0" applyNumberFormat="1" applyFont="1" applyBorder="1"/>
    <xf numFmtId="0" fontId="14" fillId="0" borderId="0" xfId="0" applyFont="1"/>
    <xf numFmtId="2" fontId="0" fillId="5" borderId="0" xfId="0" applyNumberFormat="1" applyFill="1"/>
    <xf numFmtId="0" fontId="0" fillId="0" borderId="0" xfId="0" applyAlignment="1">
      <alignment horizontal="left"/>
    </xf>
    <xf numFmtId="0" fontId="16" fillId="7" borderId="25" xfId="0" applyFont="1" applyFill="1" applyBorder="1" applyAlignment="1">
      <alignment horizontal="justify" vertical="center" wrapText="1"/>
    </xf>
    <xf numFmtId="0" fontId="16" fillId="7" borderId="26" xfId="0" applyFont="1" applyFill="1" applyBorder="1" applyAlignment="1">
      <alignment horizontal="justify" vertical="center" wrapText="1"/>
    </xf>
    <xf numFmtId="0" fontId="16" fillId="0" borderId="24" xfId="0" applyFont="1" applyBorder="1" applyAlignment="1">
      <alignment horizontal="justify" vertical="center" wrapText="1"/>
    </xf>
    <xf numFmtId="0" fontId="16" fillId="0" borderId="26" xfId="0" applyFont="1" applyBorder="1" applyAlignment="1">
      <alignment horizontal="justify" vertical="center" wrapText="1"/>
    </xf>
    <xf numFmtId="0" fontId="16" fillId="5" borderId="24" xfId="0" applyFont="1" applyFill="1" applyBorder="1" applyAlignment="1">
      <alignment horizontal="justify" vertical="center" wrapText="1"/>
    </xf>
    <xf numFmtId="0" fontId="16" fillId="5" borderId="26" xfId="0" applyFont="1" applyFill="1" applyBorder="1" applyAlignment="1">
      <alignment horizontal="justify" vertical="center" wrapText="1"/>
    </xf>
    <xf numFmtId="0" fontId="18" fillId="8" borderId="28" xfId="0" applyFont="1" applyFill="1" applyBorder="1" applyAlignment="1">
      <alignment vertical="center" wrapText="1"/>
    </xf>
    <xf numFmtId="0" fontId="18" fillId="8" borderId="28" xfId="0" applyFont="1" applyFill="1" applyBorder="1" applyAlignment="1">
      <alignment horizontal="left" vertical="center" wrapText="1" indent="1"/>
    </xf>
    <xf numFmtId="0" fontId="18" fillId="8" borderId="28" xfId="0" applyFont="1" applyFill="1" applyBorder="1" applyAlignment="1">
      <alignment horizontal="center" vertical="center" wrapText="1"/>
    </xf>
    <xf numFmtId="0" fontId="17" fillId="0" borderId="29" xfId="0" applyFont="1" applyBorder="1" applyAlignment="1">
      <alignment vertical="center" wrapText="1"/>
    </xf>
    <xf numFmtId="0" fontId="17" fillId="0" borderId="29" xfId="0" applyFont="1" applyBorder="1" applyAlignment="1">
      <alignment horizontal="left" vertical="center" wrapText="1" indent="1"/>
    </xf>
    <xf numFmtId="0" fontId="17" fillId="8" borderId="27" xfId="0" applyFont="1" applyFill="1" applyBorder="1" applyAlignment="1">
      <alignment vertical="center" wrapText="1"/>
    </xf>
    <xf numFmtId="0" fontId="17" fillId="0" borderId="28" xfId="0" applyFont="1" applyBorder="1" applyAlignment="1">
      <alignment vertical="center" wrapText="1"/>
    </xf>
    <xf numFmtId="0" fontId="17" fillId="0" borderId="28" xfId="0" applyFont="1" applyBorder="1" applyAlignment="1">
      <alignment horizontal="left" vertical="center" wrapText="1" indent="1"/>
    </xf>
    <xf numFmtId="0" fontId="17" fillId="0" borderId="28" xfId="0" applyFont="1" applyBorder="1" applyAlignment="1">
      <alignment horizontal="center" vertical="center" wrapText="1"/>
    </xf>
    <xf numFmtId="0" fontId="17" fillId="0" borderId="31" xfId="0" applyFont="1" applyBorder="1" applyAlignment="1">
      <alignment vertical="center" wrapText="1"/>
    </xf>
    <xf numFmtId="0" fontId="17" fillId="0" borderId="29" xfId="0" applyFont="1" applyBorder="1" applyAlignment="1">
      <alignment horizontal="center" vertical="center" wrapText="1"/>
    </xf>
    <xf numFmtId="0" fontId="17" fillId="8" borderId="28" xfId="0" applyFont="1" applyFill="1" applyBorder="1" applyAlignment="1">
      <alignment vertical="center" wrapText="1"/>
    </xf>
    <xf numFmtId="0" fontId="17" fillId="0" borderId="30" xfId="0" applyFont="1" applyBorder="1" applyAlignment="1">
      <alignment vertical="center" wrapText="1"/>
    </xf>
    <xf numFmtId="0" fontId="17" fillId="0" borderId="32" xfId="0" applyFont="1" applyBorder="1" applyAlignment="1">
      <alignment vertical="center" wrapText="1"/>
    </xf>
    <xf numFmtId="0" fontId="17" fillId="0" borderId="0" xfId="0" applyFont="1"/>
    <xf numFmtId="0" fontId="17" fillId="0" borderId="0" xfId="0" applyFont="1" applyAlignment="1">
      <alignment vertical="center" wrapText="1"/>
    </xf>
    <xf numFmtId="0" fontId="17" fillId="8" borderId="0" xfId="0" applyFont="1" applyFill="1" applyAlignment="1">
      <alignment vertical="center" wrapText="1"/>
    </xf>
    <xf numFmtId="0" fontId="0" fillId="0" borderId="1" xfId="0" applyBorder="1" applyAlignment="1">
      <alignment wrapText="1"/>
    </xf>
    <xf numFmtId="0" fontId="0" fillId="9" borderId="1" xfId="0" applyFill="1" applyBorder="1"/>
    <xf numFmtId="0" fontId="0" fillId="9" borderId="1" xfId="0" applyFill="1" applyBorder="1" applyAlignment="1">
      <alignment vertical="center" wrapText="1"/>
    </xf>
    <xf numFmtId="0" fontId="0" fillId="9" borderId="1" xfId="0" applyFill="1" applyBorder="1" applyAlignment="1">
      <alignment vertical="center"/>
    </xf>
    <xf numFmtId="44" fontId="0" fillId="5" borderId="1" xfId="1" applyFont="1" applyFill="1" applyBorder="1"/>
    <xf numFmtId="44" fontId="15" fillId="0" borderId="0" xfId="1" applyFont="1" applyAlignment="1">
      <alignment horizontal="left"/>
    </xf>
    <xf numFmtId="44" fontId="7" fillId="0" borderId="0" xfId="1" applyFont="1" applyAlignment="1">
      <alignment horizontal="left"/>
    </xf>
    <xf numFmtId="44" fontId="0" fillId="5" borderId="0" xfId="1" applyFont="1" applyFill="1"/>
    <xf numFmtId="165" fontId="0" fillId="0" borderId="0" xfId="0" applyNumberFormat="1"/>
    <xf numFmtId="0" fontId="0" fillId="0" borderId="0" xfId="0" applyAlignment="1">
      <alignment horizontal="right"/>
    </xf>
    <xf numFmtId="0" fontId="17" fillId="0" borderId="29" xfId="0" applyFont="1" applyBorder="1" applyAlignment="1">
      <alignment horizontal="left" vertical="center" wrapText="1"/>
    </xf>
    <xf numFmtId="0" fontId="17" fillId="0" borderId="0" xfId="0" applyFont="1" applyAlignment="1">
      <alignment horizontal="left" vertical="center" wrapText="1"/>
    </xf>
    <xf numFmtId="0" fontId="0" fillId="6" borderId="0" xfId="0" applyFill="1" applyAlignment="1" applyProtection="1">
      <alignment horizontal="center"/>
      <protection locked="0"/>
    </xf>
    <xf numFmtId="0" fontId="0" fillId="6" borderId="16" xfId="0" applyFill="1" applyBorder="1" applyAlignment="1" applyProtection="1">
      <alignment horizontal="center" wrapText="1"/>
      <protection locked="0"/>
    </xf>
    <xf numFmtId="0" fontId="0" fillId="6" borderId="17" xfId="0" applyFill="1" applyBorder="1" applyAlignment="1" applyProtection="1">
      <alignment horizontal="center" wrapText="1"/>
      <protection locked="0"/>
    </xf>
    <xf numFmtId="0" fontId="0" fillId="6" borderId="1" xfId="0" applyFill="1" applyBorder="1" applyAlignment="1" applyProtection="1">
      <alignment horizontal="center" wrapText="1"/>
      <protection locked="0"/>
    </xf>
    <xf numFmtId="0" fontId="0" fillId="6" borderId="18" xfId="0" applyFill="1" applyBorder="1" applyAlignment="1" applyProtection="1">
      <alignment horizontal="center" wrapText="1"/>
      <protection locked="0"/>
    </xf>
    <xf numFmtId="0" fontId="0" fillId="6" borderId="15" xfId="0" applyFill="1" applyBorder="1" applyAlignment="1" applyProtection="1">
      <alignment horizontal="center" wrapText="1"/>
      <protection locked="0"/>
    </xf>
    <xf numFmtId="0" fontId="0" fillId="6" borderId="1" xfId="0" applyFill="1" applyBorder="1" applyAlignment="1" applyProtection="1">
      <alignment horizontal="left"/>
      <protection locked="0"/>
    </xf>
    <xf numFmtId="0" fontId="0" fillId="6" borderId="1" xfId="0" applyFill="1" applyBorder="1" applyAlignment="1" applyProtection="1">
      <alignment horizontal="left" vertical="center" wrapText="1"/>
      <protection locked="0"/>
    </xf>
    <xf numFmtId="2" fontId="16" fillId="0" borderId="26" xfId="0" applyNumberFormat="1" applyFont="1" applyBorder="1" applyAlignment="1">
      <alignment horizontal="justify" vertical="center"/>
    </xf>
    <xf numFmtId="0" fontId="0" fillId="10" borderId="0" xfId="0" applyFill="1"/>
    <xf numFmtId="44" fontId="0" fillId="10" borderId="0" xfId="1" applyFont="1" applyFill="1"/>
    <xf numFmtId="3" fontId="0" fillId="10" borderId="0" xfId="0" applyNumberFormat="1" applyFill="1"/>
    <xf numFmtId="1" fontId="0" fillId="10" borderId="0" xfId="0" applyNumberFormat="1" applyFill="1"/>
    <xf numFmtId="0" fontId="0" fillId="6" borderId="1" xfId="0" applyFill="1" applyBorder="1" applyAlignment="1" applyProtection="1">
      <alignment horizontal="center"/>
      <protection locked="0"/>
    </xf>
    <xf numFmtId="0" fontId="23" fillId="11" borderId="35" xfId="0" applyFont="1" applyFill="1" applyBorder="1" applyAlignment="1">
      <alignment vertical="center" wrapText="1"/>
    </xf>
    <xf numFmtId="0" fontId="0" fillId="0" borderId="0" xfId="0" quotePrefix="1" applyAlignment="1">
      <alignment horizontal="center"/>
    </xf>
    <xf numFmtId="0" fontId="0" fillId="12" borderId="1" xfId="0" applyFill="1" applyBorder="1"/>
    <xf numFmtId="0" fontId="0" fillId="0" borderId="1" xfId="0" applyBorder="1" applyAlignment="1">
      <alignment horizontal="center"/>
    </xf>
    <xf numFmtId="0" fontId="23" fillId="11" borderId="35"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0" fillId="0" borderId="1" xfId="0" applyBorder="1" applyAlignment="1">
      <alignment vertical="center"/>
    </xf>
    <xf numFmtId="0" fontId="7" fillId="0" borderId="0" xfId="0" applyFont="1" applyAlignment="1">
      <alignment horizontal="left"/>
    </xf>
    <xf numFmtId="0" fontId="0" fillId="0" borderId="0" xfId="0" applyAlignment="1">
      <alignment horizontal="center" wrapText="1"/>
    </xf>
    <xf numFmtId="0" fontId="0" fillId="0" borderId="0" xfId="0" applyAlignment="1">
      <alignment horizontal="center"/>
    </xf>
    <xf numFmtId="0" fontId="2" fillId="0" borderId="1" xfId="0" applyFont="1" applyBorder="1" applyAlignment="1">
      <alignment wrapText="1"/>
    </xf>
    <xf numFmtId="0" fontId="21" fillId="0" borderId="1" xfId="0" applyFont="1" applyBorder="1"/>
    <xf numFmtId="0" fontId="20" fillId="0" borderId="34" xfId="0" applyFont="1" applyBorder="1" applyAlignment="1">
      <alignment horizontal="left"/>
    </xf>
    <xf numFmtId="0" fontId="0" fillId="0" borderId="0" xfId="0" applyProtection="1">
      <protection locked="0"/>
    </xf>
    <xf numFmtId="0" fontId="0" fillId="0" borderId="10"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 xfId="0" applyBorder="1" applyAlignment="1">
      <alignment horizontal="center" wrapText="1"/>
    </xf>
    <xf numFmtId="44" fontId="15" fillId="0" borderId="0" xfId="1" applyFont="1" applyProtection="1"/>
    <xf numFmtId="44" fontId="7" fillId="0" borderId="0" xfId="1" applyFont="1" applyProtection="1"/>
    <xf numFmtId="0" fontId="0" fillId="13" borderId="0" xfId="0" applyFill="1"/>
    <xf numFmtId="0" fontId="0" fillId="0" borderId="1" xfId="0" applyBorder="1" applyAlignment="1">
      <alignment horizontal="left" wrapText="1"/>
    </xf>
    <xf numFmtId="0" fontId="0" fillId="0" borderId="1" xfId="0" applyBorder="1" applyAlignment="1">
      <alignment horizontal="left"/>
    </xf>
    <xf numFmtId="0" fontId="22" fillId="0" borderId="0" xfId="0" applyFont="1" applyAlignment="1">
      <alignment horizontal="left" wrapText="1"/>
    </xf>
    <xf numFmtId="0" fontId="0" fillId="6" borderId="33" xfId="0" applyFill="1" applyBorder="1" applyAlignment="1" applyProtection="1">
      <alignment horizontal="center" vertical="center"/>
      <protection locked="0"/>
    </xf>
    <xf numFmtId="0" fontId="0" fillId="6" borderId="13" xfId="0" applyFill="1" applyBorder="1" applyAlignment="1" applyProtection="1">
      <alignment horizontal="center" vertical="center"/>
      <protection locked="0"/>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xf numFmtId="0" fontId="0" fillId="6" borderId="18" xfId="0" applyFill="1" applyBorder="1" applyAlignment="1" applyProtection="1">
      <alignment horizontal="center" wrapText="1"/>
      <protection locked="0"/>
    </xf>
    <xf numFmtId="0" fontId="0" fillId="6" borderId="19" xfId="0" applyFill="1" applyBorder="1" applyAlignment="1" applyProtection="1">
      <alignment horizontal="center" wrapText="1"/>
      <protection locked="0"/>
    </xf>
    <xf numFmtId="0" fontId="0" fillId="0" borderId="20" xfId="0" applyBorder="1" applyAlignment="1">
      <alignment horizontal="center" wrapText="1"/>
    </xf>
    <xf numFmtId="0" fontId="0" fillId="0" borderId="7" xfId="0" applyBorder="1" applyAlignment="1">
      <alignment horizontal="center" wrapText="1"/>
    </xf>
    <xf numFmtId="0" fontId="0" fillId="0" borderId="21" xfId="0" applyBorder="1" applyAlignment="1">
      <alignment horizontal="center" wrapText="1"/>
    </xf>
    <xf numFmtId="0" fontId="15" fillId="0" borderId="0" xfId="0" applyFont="1" applyAlignment="1">
      <alignment horizontal="left"/>
    </xf>
    <xf numFmtId="0" fontId="7" fillId="0" borderId="0" xfId="0" applyFont="1" applyAlignment="1">
      <alignment horizontal="left"/>
    </xf>
    <xf numFmtId="0" fontId="13" fillId="0" borderId="0" xfId="0" applyFont="1" applyAlignment="1">
      <alignment horizontal="left"/>
    </xf>
    <xf numFmtId="0" fontId="0" fillId="0" borderId="0" xfId="0" applyAlignment="1">
      <alignment horizontal="right"/>
    </xf>
    <xf numFmtId="0" fontId="9" fillId="0" borderId="1" xfId="0" applyFont="1" applyBorder="1" applyAlignment="1">
      <alignment horizontal="center" vertical="top" wrapText="1" shrinkToFit="1"/>
    </xf>
    <xf numFmtId="0" fontId="19" fillId="0" borderId="1" xfId="0" applyFont="1" applyBorder="1" applyAlignment="1">
      <alignment horizontal="center" vertical="top" shrinkToFit="1"/>
    </xf>
    <xf numFmtId="0" fontId="9" fillId="0" borderId="1" xfId="0" applyFont="1" applyBorder="1" applyAlignment="1">
      <alignment horizontal="center" vertical="top" shrinkToFit="1"/>
    </xf>
    <xf numFmtId="0" fontId="9" fillId="6" borderId="1" xfId="0" applyFont="1" applyFill="1" applyBorder="1" applyAlignment="1" applyProtection="1">
      <alignment horizontal="center"/>
      <protection locked="0"/>
    </xf>
    <xf numFmtId="0" fontId="0" fillId="9" borderId="1" xfId="0" applyFill="1" applyBorder="1" applyAlignment="1">
      <alignment horizontal="right" vertical="center" textRotation="90" wrapText="1"/>
    </xf>
    <xf numFmtId="0" fontId="16" fillId="7" borderId="23" xfId="0" applyFont="1" applyFill="1" applyBorder="1" applyAlignment="1">
      <alignment horizontal="justify" vertical="center" wrapText="1"/>
    </xf>
    <xf numFmtId="0" fontId="16" fillId="7" borderId="24" xfId="0" applyFont="1" applyFill="1" applyBorder="1" applyAlignment="1">
      <alignment horizontal="justify" vertical="center" wrapText="1"/>
    </xf>
    <xf numFmtId="0" fontId="0" fillId="0" borderId="0" xfId="0" applyAlignment="1">
      <alignment horizontal="center" wrapText="1"/>
    </xf>
    <xf numFmtId="0" fontId="0" fillId="0" borderId="4" xfId="0" applyBorder="1" applyAlignment="1">
      <alignment horizontal="center" wrapText="1"/>
    </xf>
    <xf numFmtId="0" fontId="0" fillId="0" borderId="0" xfId="0" applyAlignment="1">
      <alignment horizontal="center"/>
    </xf>
    <xf numFmtId="0" fontId="0" fillId="0" borderId="0" xfId="0" applyAlignment="1">
      <alignment horizontal="left" vertical="top" wrapText="1"/>
    </xf>
  </cellXfs>
  <cellStyles count="4">
    <cellStyle name="Monétaire" xfId="1" builtinId="4"/>
    <cellStyle name="Normal" xfId="0" builtinId="0"/>
    <cellStyle name="Normal 2" xfId="3" xr:uid="{417A36C5-8333-440E-BF0D-9E1E124E4E79}"/>
    <cellStyle name="Normal_Feuil1" xfId="2" xr:uid="{88BCCABC-BE54-4CB0-AC7B-A20F0BCE8CF4}"/>
  </cellStyles>
  <dxfs count="0"/>
  <tableStyles count="0" defaultTableStyle="TableStyleMedium2" defaultPivotStyle="PivotStyleLight16"/>
  <colors>
    <mruColors>
      <color rgb="FF66FF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195905</xdr:colOff>
      <xdr:row>29</xdr:row>
      <xdr:rowOff>172387</xdr:rowOff>
    </xdr:from>
    <xdr:to>
      <xdr:col>0</xdr:col>
      <xdr:colOff>572768</xdr:colOff>
      <xdr:row>31</xdr:row>
      <xdr:rowOff>183490</xdr:rowOff>
    </xdr:to>
    <xdr:pic>
      <xdr:nvPicPr>
        <xdr:cNvPr id="3" name="Graphique 2" descr="Ampoule et engrenage contour">
          <a:extLst>
            <a:ext uri="{FF2B5EF4-FFF2-40B4-BE49-F238E27FC236}">
              <a16:creationId xmlns:a16="http://schemas.microsoft.com/office/drawing/2014/main" id="{4E033C98-0E4C-2AD9-58A0-2C660FB4D2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20701857">
          <a:off x="195905" y="5872147"/>
          <a:ext cx="376863" cy="37686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TAELENS Nicolas" id="{D787ADE1-BA84-4DFB-8CCF-935FA3C2DD6F}" userId="S::nicolas.staelens@spge.be::7b0b87b3-e8b9-4d3a-b65a-e54f3466d535" providerId="AD"/>
</personList>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L5" dT="2021-04-01T08:09:09.80" personId="{D787ADE1-BA84-4DFB-8CCF-935FA3C2DD6F}" id="{B42668F4-59B6-4E43-A3E5-C587DE739B9B}">
    <text>cf memento d'interprétation taxe SPGE-DIEOF</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32CBB-DF25-4F73-9B5B-1B1232D8AF31}">
  <dimension ref="A1:ND287"/>
  <sheetViews>
    <sheetView tabSelected="1" topLeftCell="A4" workbookViewId="0">
      <selection activeCell="B11" sqref="B11"/>
    </sheetView>
  </sheetViews>
  <sheetFormatPr baseColWidth="10" defaultRowHeight="14.4" x14ac:dyDescent="0.3"/>
  <cols>
    <col min="1" max="1" width="28.77734375" customWidth="1"/>
    <col min="2" max="2" width="23.21875" customWidth="1"/>
  </cols>
  <sheetData>
    <row r="1" spans="1:368" x14ac:dyDescent="0.3">
      <c r="A1" t="s">
        <v>454</v>
      </c>
    </row>
    <row r="2" spans="1:368" x14ac:dyDescent="0.3">
      <c r="A2" t="s">
        <v>455</v>
      </c>
    </row>
    <row r="3" spans="1:368" x14ac:dyDescent="0.3">
      <c r="A3" t="s">
        <v>458</v>
      </c>
    </row>
    <row r="4" spans="1:368" x14ac:dyDescent="0.3">
      <c r="A4" t="s">
        <v>456</v>
      </c>
    </row>
    <row r="5" spans="1:368" x14ac:dyDescent="0.3">
      <c r="A5" t="s">
        <v>457</v>
      </c>
    </row>
    <row r="7" spans="1:368" x14ac:dyDescent="0.3">
      <c r="A7" t="s">
        <v>453</v>
      </c>
    </row>
    <row r="8" spans="1:368" x14ac:dyDescent="0.3">
      <c r="C8" t="s">
        <v>469</v>
      </c>
    </row>
    <row r="9" spans="1:368" x14ac:dyDescent="0.3">
      <c r="A9" s="10" t="s">
        <v>459</v>
      </c>
      <c r="B9" s="10" t="s">
        <v>468</v>
      </c>
      <c r="C9" s="10">
        <v>1</v>
      </c>
      <c r="D9" s="10">
        <v>2</v>
      </c>
      <c r="E9" s="10">
        <v>3</v>
      </c>
      <c r="F9" s="10">
        <v>4</v>
      </c>
      <c r="G9" s="10">
        <v>5</v>
      </c>
      <c r="H9" s="10">
        <v>6</v>
      </c>
      <c r="I9" s="10">
        <v>7</v>
      </c>
      <c r="J9" s="10">
        <v>8</v>
      </c>
      <c r="K9" s="10">
        <v>9</v>
      </c>
      <c r="L9" s="10">
        <v>10</v>
      </c>
      <c r="M9" s="10">
        <v>11</v>
      </c>
      <c r="N9" s="10">
        <v>12</v>
      </c>
      <c r="O9" s="10">
        <v>13</v>
      </c>
      <c r="P9" s="10">
        <v>14</v>
      </c>
      <c r="Q9" s="10">
        <v>15</v>
      </c>
      <c r="R9" s="10">
        <v>16</v>
      </c>
      <c r="S9" s="10">
        <v>17</v>
      </c>
      <c r="T9" s="10">
        <v>18</v>
      </c>
      <c r="U9" s="10">
        <v>19</v>
      </c>
      <c r="V9" s="10">
        <v>20</v>
      </c>
      <c r="W9" s="10">
        <v>21</v>
      </c>
      <c r="X9" s="10">
        <v>22</v>
      </c>
      <c r="Y9" s="10">
        <v>23</v>
      </c>
      <c r="Z9" s="10">
        <v>24</v>
      </c>
      <c r="AA9" s="10">
        <v>25</v>
      </c>
      <c r="AB9" s="10">
        <v>26</v>
      </c>
      <c r="AC9" s="10">
        <v>27</v>
      </c>
      <c r="AD9" s="10">
        <v>28</v>
      </c>
      <c r="AE9" s="10">
        <v>29</v>
      </c>
      <c r="AF9" s="10">
        <v>30</v>
      </c>
      <c r="AG9" s="10">
        <v>31</v>
      </c>
      <c r="AH9" s="10">
        <v>32</v>
      </c>
      <c r="AI9" s="10">
        <v>33</v>
      </c>
      <c r="AJ9" s="10">
        <v>34</v>
      </c>
      <c r="AK9" s="10">
        <v>35</v>
      </c>
      <c r="AL9" s="10">
        <v>36</v>
      </c>
      <c r="AM9" s="10">
        <v>37</v>
      </c>
      <c r="AN9" s="10">
        <v>38</v>
      </c>
      <c r="AO9" s="10">
        <v>39</v>
      </c>
      <c r="AP9" s="10">
        <v>40</v>
      </c>
      <c r="AQ9" s="10">
        <v>41</v>
      </c>
      <c r="AR9" s="10">
        <v>42</v>
      </c>
      <c r="AS9" s="10">
        <v>43</v>
      </c>
      <c r="AT9" s="10">
        <v>44</v>
      </c>
      <c r="AU9" s="10">
        <v>45</v>
      </c>
      <c r="AV9" s="10">
        <v>46</v>
      </c>
      <c r="AW9" s="10">
        <v>47</v>
      </c>
      <c r="AX9" s="10">
        <v>48</v>
      </c>
      <c r="AY9" s="10">
        <v>49</v>
      </c>
      <c r="AZ9" s="10">
        <v>50</v>
      </c>
      <c r="BA9" s="10">
        <v>51</v>
      </c>
      <c r="BB9" s="10">
        <v>52</v>
      </c>
      <c r="BC9" s="10">
        <v>53</v>
      </c>
      <c r="BD9" s="10">
        <v>54</v>
      </c>
      <c r="BE9" s="10">
        <v>55</v>
      </c>
      <c r="BF9" s="10">
        <v>56</v>
      </c>
      <c r="BG9" s="10">
        <v>57</v>
      </c>
      <c r="BH9" s="10">
        <v>58</v>
      </c>
      <c r="BI9" s="10">
        <v>59</v>
      </c>
      <c r="BJ9" s="10">
        <v>60</v>
      </c>
      <c r="BK9" s="10">
        <v>61</v>
      </c>
      <c r="BL9" s="10">
        <v>62</v>
      </c>
      <c r="BM9" s="10">
        <v>63</v>
      </c>
      <c r="BN9" s="10">
        <v>64</v>
      </c>
      <c r="BO9" s="10">
        <v>65</v>
      </c>
      <c r="BP9" s="10">
        <v>66</v>
      </c>
      <c r="BQ9" s="10">
        <v>67</v>
      </c>
      <c r="BR9" s="10">
        <v>68</v>
      </c>
      <c r="BS9" s="10">
        <v>69</v>
      </c>
      <c r="BT9" s="10">
        <v>70</v>
      </c>
      <c r="BU9" s="10">
        <v>71</v>
      </c>
      <c r="BV9" s="10">
        <v>72</v>
      </c>
      <c r="BW9" s="10">
        <v>73</v>
      </c>
      <c r="BX9" s="10">
        <v>74</v>
      </c>
      <c r="BY9" s="10">
        <v>75</v>
      </c>
      <c r="BZ9" s="10">
        <v>76</v>
      </c>
      <c r="CA9" s="10">
        <v>77</v>
      </c>
      <c r="CB9" s="10">
        <v>78</v>
      </c>
      <c r="CC9" s="10">
        <v>79</v>
      </c>
      <c r="CD9" s="10">
        <v>80</v>
      </c>
      <c r="CE9" s="10">
        <v>81</v>
      </c>
      <c r="CF9" s="10">
        <v>82</v>
      </c>
      <c r="CG9" s="10">
        <v>83</v>
      </c>
      <c r="CH9" s="10">
        <v>84</v>
      </c>
      <c r="CI9" s="10">
        <v>85</v>
      </c>
      <c r="CJ9" s="10">
        <v>86</v>
      </c>
      <c r="CK9" s="10">
        <v>87</v>
      </c>
      <c r="CL9" s="10">
        <v>88</v>
      </c>
      <c r="CM9" s="10">
        <v>89</v>
      </c>
      <c r="CN9" s="10">
        <v>90</v>
      </c>
      <c r="CO9" s="10">
        <v>91</v>
      </c>
      <c r="CP9" s="10">
        <v>92</v>
      </c>
      <c r="CQ9" s="10">
        <v>93</v>
      </c>
      <c r="CR9" s="10">
        <v>94</v>
      </c>
      <c r="CS9" s="10">
        <v>95</v>
      </c>
      <c r="CT9" s="10">
        <v>96</v>
      </c>
      <c r="CU9" s="10">
        <v>97</v>
      </c>
      <c r="CV9" s="10">
        <v>98</v>
      </c>
      <c r="CW9" s="10">
        <v>99</v>
      </c>
      <c r="CX9" s="10">
        <v>100</v>
      </c>
      <c r="CY9" s="10">
        <v>101</v>
      </c>
      <c r="CZ9" s="10">
        <v>102</v>
      </c>
      <c r="DA9" s="10">
        <v>103</v>
      </c>
      <c r="DB9" s="10">
        <v>104</v>
      </c>
      <c r="DC9" s="10">
        <v>105</v>
      </c>
      <c r="DD9" s="10">
        <v>106</v>
      </c>
      <c r="DE9" s="10">
        <v>107</v>
      </c>
      <c r="DF9" s="10">
        <v>108</v>
      </c>
      <c r="DG9" s="10">
        <v>109</v>
      </c>
      <c r="DH9" s="10">
        <v>110</v>
      </c>
      <c r="DI9" s="10">
        <v>111</v>
      </c>
      <c r="DJ9" s="10">
        <v>112</v>
      </c>
      <c r="DK9" s="10">
        <v>113</v>
      </c>
      <c r="DL9" s="10">
        <v>114</v>
      </c>
      <c r="DM9" s="10">
        <v>115</v>
      </c>
      <c r="DN9" s="10">
        <v>116</v>
      </c>
      <c r="DO9" s="10">
        <v>117</v>
      </c>
      <c r="DP9" s="10">
        <v>118</v>
      </c>
      <c r="DQ9" s="10">
        <v>119</v>
      </c>
      <c r="DR9" s="10">
        <v>120</v>
      </c>
      <c r="DS9" s="10">
        <v>121</v>
      </c>
      <c r="DT9" s="10">
        <v>122</v>
      </c>
      <c r="DU9" s="10">
        <v>123</v>
      </c>
      <c r="DV9" s="10">
        <v>124</v>
      </c>
      <c r="DW9" s="10">
        <v>125</v>
      </c>
      <c r="DX9" s="10">
        <v>126</v>
      </c>
      <c r="DY9" s="10">
        <v>127</v>
      </c>
      <c r="DZ9" s="10">
        <v>128</v>
      </c>
      <c r="EA9" s="10">
        <v>129</v>
      </c>
      <c r="EB9" s="10">
        <v>130</v>
      </c>
      <c r="EC9" s="10">
        <v>131</v>
      </c>
      <c r="ED9" s="10">
        <v>132</v>
      </c>
      <c r="EE9" s="10">
        <v>133</v>
      </c>
      <c r="EF9" s="10">
        <v>134</v>
      </c>
      <c r="EG9" s="10">
        <v>135</v>
      </c>
      <c r="EH9" s="10">
        <v>136</v>
      </c>
      <c r="EI9" s="10">
        <v>137</v>
      </c>
      <c r="EJ9" s="10">
        <v>138</v>
      </c>
      <c r="EK9" s="10">
        <v>139</v>
      </c>
      <c r="EL9" s="10">
        <v>140</v>
      </c>
      <c r="EM9" s="10">
        <v>141</v>
      </c>
      <c r="EN9" s="10">
        <v>142</v>
      </c>
      <c r="EO9" s="10">
        <v>143</v>
      </c>
      <c r="EP9" s="10">
        <v>144</v>
      </c>
      <c r="EQ9" s="10">
        <v>145</v>
      </c>
      <c r="ER9" s="10">
        <v>146</v>
      </c>
      <c r="ES9" s="10">
        <v>147</v>
      </c>
      <c r="ET9" s="10">
        <v>148</v>
      </c>
      <c r="EU9" s="10">
        <v>149</v>
      </c>
      <c r="EV9" s="10">
        <v>150</v>
      </c>
      <c r="EW9" s="10">
        <v>151</v>
      </c>
      <c r="EX9" s="10">
        <v>152</v>
      </c>
      <c r="EY9" s="10">
        <v>153</v>
      </c>
      <c r="EZ9" s="10">
        <v>154</v>
      </c>
      <c r="FA9" s="10">
        <v>155</v>
      </c>
      <c r="FB9" s="10">
        <v>156</v>
      </c>
      <c r="FC9" s="10">
        <v>157</v>
      </c>
      <c r="FD9" s="10">
        <v>158</v>
      </c>
      <c r="FE9" s="10">
        <v>159</v>
      </c>
      <c r="FF9" s="10">
        <v>160</v>
      </c>
      <c r="FG9" s="10">
        <v>161</v>
      </c>
      <c r="FH9" s="10">
        <v>162</v>
      </c>
      <c r="FI9" s="10">
        <v>163</v>
      </c>
      <c r="FJ9" s="10">
        <v>164</v>
      </c>
      <c r="FK9" s="10">
        <v>165</v>
      </c>
      <c r="FL9" s="10">
        <v>166</v>
      </c>
      <c r="FM9" s="10">
        <v>167</v>
      </c>
      <c r="FN9" s="10">
        <v>168</v>
      </c>
      <c r="FO9" s="10">
        <v>169</v>
      </c>
      <c r="FP9" s="10">
        <v>170</v>
      </c>
      <c r="FQ9" s="10">
        <v>171</v>
      </c>
      <c r="FR9" s="10">
        <v>172</v>
      </c>
      <c r="FS9" s="10">
        <v>173</v>
      </c>
      <c r="FT9" s="10">
        <v>174</v>
      </c>
      <c r="FU9" s="10">
        <v>175</v>
      </c>
      <c r="FV9" s="10">
        <v>176</v>
      </c>
      <c r="FW9" s="10">
        <v>177</v>
      </c>
      <c r="FX9" s="10">
        <v>178</v>
      </c>
      <c r="FY9" s="10">
        <v>179</v>
      </c>
      <c r="FZ9" s="10">
        <v>180</v>
      </c>
      <c r="GA9" s="10">
        <v>181</v>
      </c>
      <c r="GB9" s="10">
        <v>182</v>
      </c>
      <c r="GC9" s="10">
        <v>183</v>
      </c>
      <c r="GD9" s="10">
        <v>184</v>
      </c>
      <c r="GE9" s="10">
        <v>185</v>
      </c>
      <c r="GF9" s="10">
        <v>186</v>
      </c>
      <c r="GG9" s="10">
        <v>187</v>
      </c>
      <c r="GH9" s="10">
        <v>188</v>
      </c>
      <c r="GI9" s="10">
        <v>189</v>
      </c>
      <c r="GJ9" s="10">
        <v>190</v>
      </c>
      <c r="GK9" s="10">
        <v>191</v>
      </c>
      <c r="GL9" s="10">
        <v>192</v>
      </c>
      <c r="GM9" s="10">
        <v>193</v>
      </c>
      <c r="GN9" s="10">
        <v>194</v>
      </c>
      <c r="GO9" s="10">
        <v>195</v>
      </c>
      <c r="GP9" s="10">
        <v>196</v>
      </c>
      <c r="GQ9" s="10">
        <v>197</v>
      </c>
      <c r="GR9" s="10">
        <v>198</v>
      </c>
      <c r="GS9" s="10">
        <v>199</v>
      </c>
      <c r="GT9" s="10">
        <v>200</v>
      </c>
      <c r="GU9" s="10">
        <v>201</v>
      </c>
      <c r="GV9" s="10">
        <v>202</v>
      </c>
      <c r="GW9" s="10">
        <v>203</v>
      </c>
      <c r="GX9" s="10">
        <v>204</v>
      </c>
      <c r="GY9" s="10">
        <v>205</v>
      </c>
      <c r="GZ9" s="10">
        <v>206</v>
      </c>
      <c r="HA9" s="10">
        <v>207</v>
      </c>
      <c r="HB9" s="10">
        <v>208</v>
      </c>
      <c r="HC9" s="10">
        <v>209</v>
      </c>
      <c r="HD9" s="10">
        <v>210</v>
      </c>
      <c r="HE9" s="10">
        <v>211</v>
      </c>
      <c r="HF9" s="10">
        <v>212</v>
      </c>
      <c r="HG9" s="10">
        <v>213</v>
      </c>
      <c r="HH9" s="10">
        <v>214</v>
      </c>
      <c r="HI9" s="10">
        <v>215</v>
      </c>
      <c r="HJ9" s="10">
        <v>216</v>
      </c>
      <c r="HK9" s="10">
        <v>217</v>
      </c>
      <c r="HL9" s="10">
        <v>218</v>
      </c>
      <c r="HM9" s="10">
        <v>219</v>
      </c>
      <c r="HN9" s="10">
        <v>220</v>
      </c>
      <c r="HO9" s="10">
        <v>221</v>
      </c>
      <c r="HP9" s="10">
        <v>222</v>
      </c>
      <c r="HQ9" s="10">
        <v>223</v>
      </c>
      <c r="HR9" s="10">
        <v>224</v>
      </c>
      <c r="HS9" s="10">
        <v>225</v>
      </c>
      <c r="HT9" s="10">
        <v>226</v>
      </c>
      <c r="HU9" s="10">
        <v>227</v>
      </c>
      <c r="HV9" s="10">
        <v>228</v>
      </c>
      <c r="HW9" s="10">
        <v>229</v>
      </c>
      <c r="HX9" s="10">
        <v>230</v>
      </c>
      <c r="HY9" s="10">
        <v>231</v>
      </c>
      <c r="HZ9" s="10">
        <v>232</v>
      </c>
      <c r="IA9" s="10">
        <v>233</v>
      </c>
      <c r="IB9" s="10">
        <v>234</v>
      </c>
      <c r="IC9" s="10">
        <v>235</v>
      </c>
      <c r="ID9" s="10">
        <v>236</v>
      </c>
      <c r="IE9" s="10">
        <v>237</v>
      </c>
      <c r="IF9" s="10">
        <v>238</v>
      </c>
      <c r="IG9" s="10">
        <v>239</v>
      </c>
      <c r="IH9" s="10">
        <v>240</v>
      </c>
      <c r="II9" s="10">
        <v>241</v>
      </c>
      <c r="IJ9" s="10">
        <v>242</v>
      </c>
      <c r="IK9" s="10">
        <v>243</v>
      </c>
      <c r="IL9" s="10">
        <v>244</v>
      </c>
      <c r="IM9" s="10">
        <v>245</v>
      </c>
      <c r="IN9" s="10">
        <v>246</v>
      </c>
      <c r="IO9" s="10">
        <v>247</v>
      </c>
      <c r="IP9" s="10">
        <v>248</v>
      </c>
      <c r="IQ9" s="10">
        <v>249</v>
      </c>
      <c r="IR9" s="10">
        <v>250</v>
      </c>
      <c r="IS9" s="10">
        <v>251</v>
      </c>
      <c r="IT9" s="10">
        <v>252</v>
      </c>
      <c r="IU9" s="10">
        <v>253</v>
      </c>
      <c r="IV9" s="10">
        <v>254</v>
      </c>
      <c r="IW9" s="10">
        <v>255</v>
      </c>
      <c r="IX9" s="10">
        <v>256</v>
      </c>
      <c r="IY9" s="10">
        <v>257</v>
      </c>
      <c r="IZ9" s="10">
        <v>258</v>
      </c>
      <c r="JA9" s="10">
        <v>259</v>
      </c>
      <c r="JB9" s="10">
        <v>260</v>
      </c>
      <c r="JC9" s="10">
        <v>261</v>
      </c>
      <c r="JD9" s="10">
        <v>262</v>
      </c>
      <c r="JE9" s="10">
        <v>263</v>
      </c>
      <c r="JF9" s="10">
        <v>264</v>
      </c>
      <c r="JG9" s="10">
        <v>265</v>
      </c>
      <c r="JH9" s="10">
        <v>266</v>
      </c>
      <c r="JI9" s="10">
        <v>267</v>
      </c>
      <c r="JJ9" s="10">
        <v>268</v>
      </c>
      <c r="JK9" s="10">
        <v>269</v>
      </c>
      <c r="JL9" s="10">
        <v>270</v>
      </c>
      <c r="JM9" s="10">
        <v>271</v>
      </c>
      <c r="JN9" s="10">
        <v>272</v>
      </c>
      <c r="JO9" s="10">
        <v>273</v>
      </c>
      <c r="JP9" s="10">
        <v>274</v>
      </c>
      <c r="JQ9" s="10">
        <v>275</v>
      </c>
      <c r="JR9" s="10">
        <v>276</v>
      </c>
      <c r="JS9" s="10">
        <v>277</v>
      </c>
      <c r="JT9" s="10">
        <v>278</v>
      </c>
      <c r="JU9" s="10">
        <v>279</v>
      </c>
      <c r="JV9" s="10">
        <v>280</v>
      </c>
      <c r="JW9" s="10">
        <v>281</v>
      </c>
      <c r="JX9" s="10">
        <v>282</v>
      </c>
      <c r="JY9" s="10">
        <v>283</v>
      </c>
      <c r="JZ9" s="10">
        <v>284</v>
      </c>
      <c r="KA9" s="10">
        <v>285</v>
      </c>
      <c r="KB9" s="10">
        <v>286</v>
      </c>
      <c r="KC9" s="10">
        <v>287</v>
      </c>
      <c r="KD9" s="10">
        <v>288</v>
      </c>
      <c r="KE9" s="10">
        <v>289</v>
      </c>
      <c r="KF9" s="10">
        <v>290</v>
      </c>
      <c r="KG9" s="10">
        <v>291</v>
      </c>
      <c r="KH9" s="10">
        <v>292</v>
      </c>
      <c r="KI9" s="10">
        <v>293</v>
      </c>
      <c r="KJ9" s="10">
        <v>294</v>
      </c>
      <c r="KK9" s="10">
        <v>295</v>
      </c>
      <c r="KL9" s="10">
        <v>296</v>
      </c>
      <c r="KM9" s="10">
        <v>297</v>
      </c>
      <c r="KN9" s="10">
        <v>298</v>
      </c>
      <c r="KO9" s="10">
        <v>299</v>
      </c>
      <c r="KP9" s="10">
        <v>300</v>
      </c>
      <c r="KQ9" s="10">
        <v>301</v>
      </c>
      <c r="KR9" s="10">
        <v>302</v>
      </c>
      <c r="KS9" s="10">
        <v>303</v>
      </c>
      <c r="KT9" s="10">
        <v>304</v>
      </c>
      <c r="KU9" s="10">
        <v>305</v>
      </c>
      <c r="KV9" s="10">
        <v>306</v>
      </c>
      <c r="KW9" s="10">
        <v>307</v>
      </c>
      <c r="KX9" s="10">
        <v>308</v>
      </c>
      <c r="KY9" s="10">
        <v>309</v>
      </c>
      <c r="KZ9" s="10">
        <v>310</v>
      </c>
      <c r="LA9" s="10">
        <v>311</v>
      </c>
      <c r="LB9" s="10">
        <v>312</v>
      </c>
      <c r="LC9" s="10">
        <v>313</v>
      </c>
      <c r="LD9" s="10">
        <v>314</v>
      </c>
      <c r="LE9" s="10">
        <v>315</v>
      </c>
      <c r="LF9" s="10">
        <v>316</v>
      </c>
      <c r="LG9" s="10">
        <v>317</v>
      </c>
      <c r="LH9" s="10">
        <v>318</v>
      </c>
      <c r="LI9" s="10">
        <v>319</v>
      </c>
      <c r="LJ9" s="10">
        <v>320</v>
      </c>
      <c r="LK9" s="10">
        <v>321</v>
      </c>
      <c r="LL9" s="10">
        <v>322</v>
      </c>
      <c r="LM9" s="10">
        <v>323</v>
      </c>
      <c r="LN9" s="10">
        <v>324</v>
      </c>
      <c r="LO9" s="10">
        <v>325</v>
      </c>
      <c r="LP9" s="10">
        <v>326</v>
      </c>
      <c r="LQ9" s="10">
        <v>327</v>
      </c>
      <c r="LR9" s="10">
        <v>328</v>
      </c>
      <c r="LS9" s="10">
        <v>329</v>
      </c>
      <c r="LT9" s="10">
        <v>330</v>
      </c>
      <c r="LU9" s="10">
        <v>331</v>
      </c>
      <c r="LV9" s="10">
        <v>332</v>
      </c>
      <c r="LW9" s="10">
        <v>333</v>
      </c>
      <c r="LX9" s="10">
        <v>334</v>
      </c>
      <c r="LY9" s="10">
        <v>335</v>
      </c>
      <c r="LZ9" s="10">
        <v>336</v>
      </c>
      <c r="MA9" s="10">
        <v>337</v>
      </c>
      <c r="MB9" s="10">
        <v>338</v>
      </c>
      <c r="MC9" s="10">
        <v>339</v>
      </c>
      <c r="MD9" s="10">
        <v>340</v>
      </c>
      <c r="ME9" s="10">
        <v>341</v>
      </c>
      <c r="MF9" s="10">
        <v>342</v>
      </c>
      <c r="MG9" s="10">
        <v>343</v>
      </c>
      <c r="MH9" s="10">
        <v>344</v>
      </c>
      <c r="MI9" s="10">
        <v>345</v>
      </c>
      <c r="MJ9" s="10">
        <v>346</v>
      </c>
      <c r="MK9" s="10">
        <v>347</v>
      </c>
      <c r="ML9" s="10">
        <v>348</v>
      </c>
      <c r="MM9" s="10">
        <v>349</v>
      </c>
      <c r="MN9" s="10">
        <v>350</v>
      </c>
      <c r="MO9" s="10">
        <v>351</v>
      </c>
      <c r="MP9" s="10">
        <v>352</v>
      </c>
      <c r="MQ9" s="10">
        <v>353</v>
      </c>
      <c r="MR9" s="10">
        <v>354</v>
      </c>
      <c r="MS9" s="10">
        <v>355</v>
      </c>
      <c r="MT9" s="10">
        <v>356</v>
      </c>
      <c r="MU9" s="10">
        <v>357</v>
      </c>
      <c r="MV9" s="10">
        <v>358</v>
      </c>
      <c r="MW9" s="10">
        <v>359</v>
      </c>
      <c r="MX9" s="10">
        <v>360</v>
      </c>
      <c r="MY9" s="10">
        <v>361</v>
      </c>
      <c r="MZ9" s="10">
        <v>362</v>
      </c>
      <c r="NA9" s="10">
        <v>363</v>
      </c>
      <c r="NB9" s="10">
        <v>364</v>
      </c>
      <c r="NC9" s="10">
        <v>365</v>
      </c>
      <c r="ND9" s="10">
        <v>366</v>
      </c>
    </row>
    <row r="10" spans="1:368" s="86" customFormat="1" ht="52.2" x14ac:dyDescent="0.3">
      <c r="A10" s="10" t="s">
        <v>463</v>
      </c>
      <c r="B10" s="83" t="s">
        <v>464</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c r="DJ10" s="72"/>
      <c r="DK10" s="72"/>
      <c r="DL10" s="72"/>
      <c r="DM10" s="72"/>
      <c r="DN10" s="72"/>
      <c r="DO10" s="72"/>
      <c r="DP10" s="72"/>
      <c r="DQ10" s="72"/>
      <c r="DR10" s="72"/>
      <c r="DS10" s="72"/>
      <c r="DT10" s="72"/>
      <c r="DU10" s="72"/>
      <c r="DV10" s="72"/>
      <c r="DW10" s="72"/>
      <c r="DX10" s="72"/>
      <c r="DY10" s="72"/>
      <c r="DZ10" s="72"/>
      <c r="EA10" s="72"/>
      <c r="EB10" s="72"/>
      <c r="EC10" s="72"/>
      <c r="ED10" s="72"/>
      <c r="EE10" s="72"/>
      <c r="EF10" s="72"/>
      <c r="EG10" s="72"/>
      <c r="EH10" s="72"/>
      <c r="EI10" s="72"/>
      <c r="EJ10" s="72"/>
      <c r="EK10" s="72"/>
      <c r="EL10" s="72"/>
      <c r="EM10" s="72"/>
      <c r="EN10" s="72"/>
      <c r="EO10" s="72"/>
      <c r="EP10" s="72"/>
      <c r="EQ10" s="72"/>
      <c r="ER10" s="72"/>
      <c r="ES10" s="72"/>
      <c r="ET10" s="72"/>
      <c r="EU10" s="72"/>
      <c r="EV10" s="72"/>
      <c r="EW10" s="72"/>
      <c r="EX10" s="72"/>
      <c r="EY10" s="72"/>
      <c r="EZ10" s="72"/>
      <c r="FA10" s="72"/>
      <c r="FB10" s="72"/>
      <c r="FC10" s="72"/>
      <c r="FD10" s="72"/>
      <c r="FE10" s="72"/>
      <c r="FF10" s="72"/>
      <c r="FG10" s="72"/>
      <c r="FH10" s="72"/>
      <c r="FI10" s="72"/>
      <c r="FJ10" s="72"/>
      <c r="FK10" s="72"/>
      <c r="FL10" s="72"/>
      <c r="FM10" s="72"/>
      <c r="FN10" s="72"/>
      <c r="FO10" s="72"/>
      <c r="FP10" s="72"/>
      <c r="FQ10" s="72"/>
      <c r="FR10" s="72"/>
      <c r="FS10" s="72"/>
      <c r="FT10" s="72"/>
      <c r="FU10" s="72"/>
      <c r="FV10" s="72"/>
      <c r="FW10" s="72"/>
      <c r="FX10" s="72"/>
      <c r="FY10" s="72"/>
      <c r="FZ10" s="72"/>
      <c r="GA10" s="72"/>
      <c r="GB10" s="72"/>
      <c r="GC10" s="72"/>
      <c r="GD10" s="72"/>
      <c r="GE10" s="72"/>
      <c r="GF10" s="72"/>
      <c r="GG10" s="72"/>
      <c r="GH10" s="72"/>
      <c r="GI10" s="72"/>
      <c r="GJ10" s="72"/>
      <c r="GK10" s="72"/>
      <c r="GL10" s="72"/>
      <c r="GM10" s="72"/>
      <c r="GN10" s="72"/>
      <c r="GO10" s="72"/>
      <c r="GP10" s="72"/>
      <c r="GQ10" s="72"/>
      <c r="GR10" s="72"/>
      <c r="GS10" s="72"/>
      <c r="GT10" s="72"/>
      <c r="GU10" s="72"/>
      <c r="GV10" s="72"/>
      <c r="GW10" s="72"/>
      <c r="GX10" s="72"/>
      <c r="GY10" s="72"/>
      <c r="GZ10" s="72"/>
      <c r="HA10" s="72"/>
      <c r="HB10" s="72"/>
      <c r="HC10" s="72"/>
      <c r="HD10" s="72"/>
      <c r="HE10" s="72"/>
      <c r="HF10" s="72"/>
      <c r="HG10" s="72"/>
      <c r="HH10" s="72"/>
      <c r="HI10" s="72"/>
      <c r="HJ10" s="72"/>
      <c r="HK10" s="72"/>
      <c r="HL10" s="72"/>
      <c r="HM10" s="72"/>
      <c r="HN10" s="72"/>
      <c r="HO10" s="72"/>
      <c r="HP10" s="72"/>
      <c r="HQ10" s="72"/>
      <c r="HR10" s="72"/>
      <c r="HS10" s="72"/>
      <c r="HT10" s="72"/>
      <c r="HU10" s="72"/>
      <c r="HV10" s="72"/>
      <c r="HW10" s="72"/>
      <c r="HX10" s="72"/>
      <c r="HY10" s="72"/>
      <c r="HZ10" s="72"/>
      <c r="IA10" s="72"/>
      <c r="IB10" s="72"/>
      <c r="IC10" s="72"/>
      <c r="ID10" s="72"/>
      <c r="IE10" s="72"/>
      <c r="IF10" s="72"/>
      <c r="IG10" s="72"/>
      <c r="IH10" s="72"/>
      <c r="II10" s="72"/>
      <c r="IJ10" s="72"/>
      <c r="IK10" s="72"/>
      <c r="IL10" s="72"/>
      <c r="IM10" s="72"/>
      <c r="IN10" s="72"/>
      <c r="IO10" s="72"/>
      <c r="IP10" s="72"/>
      <c r="IQ10" s="72"/>
      <c r="IR10" s="72"/>
      <c r="IS10" s="72"/>
      <c r="IT10" s="72"/>
      <c r="IU10" s="72"/>
      <c r="IV10" s="72"/>
      <c r="IW10" s="72"/>
      <c r="IX10" s="72"/>
      <c r="IY10" s="72"/>
      <c r="IZ10" s="72"/>
      <c r="JA10" s="72"/>
      <c r="JB10" s="72"/>
      <c r="JC10" s="72"/>
      <c r="JD10" s="72"/>
      <c r="JE10" s="72"/>
      <c r="JF10" s="72"/>
      <c r="JG10" s="72"/>
      <c r="JH10" s="72"/>
      <c r="JI10" s="72"/>
      <c r="JJ10" s="72"/>
      <c r="JK10" s="72"/>
      <c r="JL10" s="72"/>
      <c r="JM10" s="72"/>
      <c r="JN10" s="72"/>
      <c r="JO10" s="72"/>
      <c r="JP10" s="72"/>
      <c r="JQ10" s="72"/>
      <c r="JR10" s="72"/>
      <c r="JS10" s="72"/>
      <c r="JT10" s="72"/>
      <c r="JU10" s="72"/>
      <c r="JV10" s="72"/>
      <c r="JW10" s="72"/>
      <c r="JX10" s="72"/>
      <c r="JY10" s="72"/>
      <c r="JZ10" s="72"/>
      <c r="KA10" s="72"/>
      <c r="KB10" s="72"/>
      <c r="KC10" s="72"/>
      <c r="KD10" s="72"/>
      <c r="KE10" s="72"/>
      <c r="KF10" s="72"/>
      <c r="KG10" s="72"/>
      <c r="KH10" s="72"/>
      <c r="KI10" s="72"/>
      <c r="KJ10" s="72"/>
      <c r="KK10" s="72"/>
      <c r="KL10" s="72"/>
      <c r="KM10" s="72"/>
      <c r="KN10" s="72"/>
      <c r="KO10" s="72"/>
      <c r="KP10" s="72"/>
      <c r="KQ10" s="72"/>
      <c r="KR10" s="72"/>
      <c r="KS10" s="72"/>
      <c r="KT10" s="72"/>
      <c r="KU10" s="72"/>
      <c r="KV10" s="72"/>
      <c r="KW10" s="72"/>
      <c r="KX10" s="72"/>
      <c r="KY10" s="72"/>
      <c r="KZ10" s="72"/>
      <c r="LA10" s="72"/>
      <c r="LB10" s="72"/>
      <c r="LC10" s="72"/>
      <c r="LD10" s="72"/>
      <c r="LE10" s="72"/>
      <c r="LF10" s="72"/>
      <c r="LG10" s="72"/>
      <c r="LH10" s="72"/>
      <c r="LI10" s="72"/>
      <c r="LJ10" s="72"/>
      <c r="LK10" s="72"/>
      <c r="LL10" s="72"/>
      <c r="LM10" s="72"/>
      <c r="LN10" s="72"/>
      <c r="LO10" s="72"/>
      <c r="LP10" s="72"/>
      <c r="LQ10" s="72"/>
      <c r="LR10" s="72"/>
      <c r="LS10" s="72"/>
      <c r="LT10" s="72"/>
      <c r="LU10" s="72"/>
      <c r="LV10" s="72"/>
      <c r="LW10" s="72"/>
      <c r="LX10" s="72"/>
      <c r="LY10" s="72"/>
      <c r="LZ10" s="72"/>
      <c r="MA10" s="72"/>
      <c r="MB10" s="72"/>
      <c r="MC10" s="72"/>
      <c r="MD10" s="72"/>
      <c r="ME10" s="72"/>
      <c r="MF10" s="72"/>
      <c r="MG10" s="72"/>
      <c r="MH10" s="72"/>
      <c r="MI10" s="72"/>
      <c r="MJ10" s="72"/>
      <c r="MK10" s="72"/>
      <c r="ML10" s="72"/>
      <c r="MM10" s="72"/>
      <c r="MN10" s="72"/>
      <c r="MO10" s="72"/>
      <c r="MP10" s="72"/>
      <c r="MQ10" s="72"/>
      <c r="MR10" s="72"/>
      <c r="MS10" s="72"/>
      <c r="MT10" s="72"/>
      <c r="MU10" s="72"/>
      <c r="MV10" s="72"/>
      <c r="MW10" s="72"/>
      <c r="MX10" s="72"/>
      <c r="MY10" s="72"/>
      <c r="MZ10" s="72"/>
      <c r="NA10" s="72"/>
      <c r="NB10" s="72"/>
      <c r="NC10" s="72"/>
      <c r="ND10" s="72"/>
    </row>
    <row r="11" spans="1:368" s="86" customFormat="1" x14ac:dyDescent="0.3">
      <c r="A11" s="10" t="s">
        <v>0</v>
      </c>
      <c r="B11" s="10" t="str">
        <f>IFERROR(IF(C113=1,SUM(C94:ND94)/SUM(C55:ND55),AVERAGE(C35:ND35)),"")</f>
        <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2"/>
      <c r="CN11" s="72"/>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2"/>
      <c r="FZ11" s="72"/>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2"/>
      <c r="HS11" s="72"/>
      <c r="HT11" s="72"/>
      <c r="HU11" s="72"/>
      <c r="HV11" s="72"/>
      <c r="HW11" s="72"/>
      <c r="HX11" s="72"/>
      <c r="HY11" s="72"/>
      <c r="HZ11" s="72"/>
      <c r="IA11" s="72"/>
      <c r="IB11" s="72"/>
      <c r="IC11" s="72"/>
      <c r="ID11" s="72"/>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2"/>
      <c r="JW11" s="72"/>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2"/>
      <c r="LP11" s="72"/>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row>
    <row r="12" spans="1:368" s="86" customFormat="1" x14ac:dyDescent="0.3">
      <c r="A12" s="10" t="s">
        <v>1</v>
      </c>
      <c r="B12" s="10" t="str">
        <f t="shared" ref="B12:B13" si="0">IFERROR(IF(C114=1,SUM(C95:ND95)/SUM(C56:ND56),AVERAGE(C36:ND36)),"")</f>
        <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c r="EY12" s="72"/>
      <c r="EZ12" s="72"/>
      <c r="FA12" s="72"/>
      <c r="FB12" s="72"/>
      <c r="FC12" s="72"/>
      <c r="FD12" s="72"/>
      <c r="FE12" s="72"/>
      <c r="FF12" s="72"/>
      <c r="FG12" s="72"/>
      <c r="FH12" s="72"/>
      <c r="FI12" s="72"/>
      <c r="FJ12" s="72"/>
      <c r="FK12" s="72"/>
      <c r="FL12" s="72"/>
      <c r="FM12" s="72"/>
      <c r="FN12" s="72"/>
      <c r="FO12" s="72"/>
      <c r="FP12" s="72"/>
      <c r="FQ12" s="72"/>
      <c r="FR12" s="72"/>
      <c r="FS12" s="72"/>
      <c r="FT12" s="72"/>
      <c r="FU12" s="72"/>
      <c r="FV12" s="72"/>
      <c r="FW12" s="72"/>
      <c r="FX12" s="72"/>
      <c r="FY12" s="72"/>
      <c r="FZ12" s="72"/>
      <c r="GA12" s="72"/>
      <c r="GB12" s="72"/>
      <c r="GC12" s="72"/>
      <c r="GD12" s="72"/>
      <c r="GE12" s="72"/>
      <c r="GF12" s="72"/>
      <c r="GG12" s="72"/>
      <c r="GH12" s="72"/>
      <c r="GI12" s="72"/>
      <c r="GJ12" s="72"/>
      <c r="GK12" s="72"/>
      <c r="GL12" s="72"/>
      <c r="GM12" s="72"/>
      <c r="GN12" s="72"/>
      <c r="GO12" s="72"/>
      <c r="GP12" s="72"/>
      <c r="GQ12" s="72"/>
      <c r="GR12" s="72"/>
      <c r="GS12" s="72"/>
      <c r="GT12" s="72"/>
      <c r="GU12" s="72"/>
      <c r="GV12" s="72"/>
      <c r="GW12" s="72"/>
      <c r="GX12" s="72"/>
      <c r="GY12" s="72"/>
      <c r="GZ12" s="72"/>
      <c r="HA12" s="72"/>
      <c r="HB12" s="72"/>
      <c r="HC12" s="72"/>
      <c r="HD12" s="72"/>
      <c r="HE12" s="72"/>
      <c r="HF12" s="72"/>
      <c r="HG12" s="72"/>
      <c r="HH12" s="72"/>
      <c r="HI12" s="72"/>
      <c r="HJ12" s="72"/>
      <c r="HK12" s="72"/>
      <c r="HL12" s="72"/>
      <c r="HM12" s="72"/>
      <c r="HN12" s="72"/>
      <c r="HO12" s="72"/>
      <c r="HP12" s="72"/>
      <c r="HQ12" s="72"/>
      <c r="HR12" s="72"/>
      <c r="HS12" s="72"/>
      <c r="HT12" s="72"/>
      <c r="HU12" s="72"/>
      <c r="HV12" s="72"/>
      <c r="HW12" s="72"/>
      <c r="HX12" s="72"/>
      <c r="HY12" s="72"/>
      <c r="HZ12" s="72"/>
      <c r="IA12" s="72"/>
      <c r="IB12" s="72"/>
      <c r="IC12" s="72"/>
      <c r="ID12" s="72"/>
      <c r="IE12" s="72"/>
      <c r="IF12" s="72"/>
      <c r="IG12" s="72"/>
      <c r="IH12" s="72"/>
      <c r="II12" s="72"/>
      <c r="IJ12" s="72"/>
      <c r="IK12" s="72"/>
      <c r="IL12" s="72"/>
      <c r="IM12" s="72"/>
      <c r="IN12" s="72"/>
      <c r="IO12" s="72"/>
      <c r="IP12" s="72"/>
      <c r="IQ12" s="72"/>
      <c r="IR12" s="72"/>
      <c r="IS12" s="72"/>
      <c r="IT12" s="72"/>
      <c r="IU12" s="72"/>
      <c r="IV12" s="72"/>
      <c r="IW12" s="72"/>
      <c r="IX12" s="72"/>
      <c r="IY12" s="72"/>
      <c r="IZ12" s="72"/>
      <c r="JA12" s="72"/>
      <c r="JB12" s="72"/>
      <c r="JC12" s="72"/>
      <c r="JD12" s="72"/>
      <c r="JE12" s="72"/>
      <c r="JF12" s="72"/>
      <c r="JG12" s="72"/>
      <c r="JH12" s="72"/>
      <c r="JI12" s="72"/>
      <c r="JJ12" s="72"/>
      <c r="JK12" s="72"/>
      <c r="JL12" s="72"/>
      <c r="JM12" s="72"/>
      <c r="JN12" s="72"/>
      <c r="JO12" s="72"/>
      <c r="JP12" s="72"/>
      <c r="JQ12" s="72"/>
      <c r="JR12" s="72"/>
      <c r="JS12" s="72"/>
      <c r="JT12" s="72"/>
      <c r="JU12" s="72"/>
      <c r="JV12" s="72"/>
      <c r="JW12" s="72"/>
      <c r="JX12" s="72"/>
      <c r="JY12" s="72"/>
      <c r="JZ12" s="72"/>
      <c r="KA12" s="72"/>
      <c r="KB12" s="72"/>
      <c r="KC12" s="72"/>
      <c r="KD12" s="72"/>
      <c r="KE12" s="72"/>
      <c r="KF12" s="72"/>
      <c r="KG12" s="72"/>
      <c r="KH12" s="72"/>
      <c r="KI12" s="72"/>
      <c r="KJ12" s="72"/>
      <c r="KK12" s="72"/>
      <c r="KL12" s="72"/>
      <c r="KM12" s="72"/>
      <c r="KN12" s="72"/>
      <c r="KO12" s="72"/>
      <c r="KP12" s="72"/>
      <c r="KQ12" s="72"/>
      <c r="KR12" s="72"/>
      <c r="KS12" s="72"/>
      <c r="KT12" s="72"/>
      <c r="KU12" s="72"/>
      <c r="KV12" s="72"/>
      <c r="KW12" s="72"/>
      <c r="KX12" s="72"/>
      <c r="KY12" s="72"/>
      <c r="KZ12" s="72"/>
      <c r="LA12" s="72"/>
      <c r="LB12" s="72"/>
      <c r="LC12" s="72"/>
      <c r="LD12" s="72"/>
      <c r="LE12" s="72"/>
      <c r="LF12" s="72"/>
      <c r="LG12" s="72"/>
      <c r="LH12" s="72"/>
      <c r="LI12" s="72"/>
      <c r="LJ12" s="72"/>
      <c r="LK12" s="72"/>
      <c r="LL12" s="72"/>
      <c r="LM12" s="72"/>
      <c r="LN12" s="72"/>
      <c r="LO12" s="72"/>
      <c r="LP12" s="72"/>
      <c r="LQ12" s="72"/>
      <c r="LR12" s="72"/>
      <c r="LS12" s="72"/>
      <c r="LT12" s="72"/>
      <c r="LU12" s="72"/>
      <c r="LV12" s="72"/>
      <c r="LW12" s="72"/>
      <c r="LX12" s="72"/>
      <c r="LY12" s="72"/>
      <c r="LZ12" s="72"/>
      <c r="MA12" s="72"/>
      <c r="MB12" s="72"/>
      <c r="MC12" s="72"/>
      <c r="MD12" s="72"/>
      <c r="ME12" s="72"/>
      <c r="MF12" s="72"/>
      <c r="MG12" s="72"/>
      <c r="MH12" s="72"/>
      <c r="MI12" s="72"/>
      <c r="MJ12" s="72"/>
      <c r="MK12" s="72"/>
      <c r="ML12" s="72"/>
      <c r="MM12" s="72"/>
      <c r="MN12" s="72"/>
      <c r="MO12" s="72"/>
      <c r="MP12" s="72"/>
      <c r="MQ12" s="72"/>
      <c r="MR12" s="72"/>
      <c r="MS12" s="72"/>
      <c r="MT12" s="72"/>
      <c r="MU12" s="72"/>
      <c r="MV12" s="72"/>
      <c r="MW12" s="72"/>
      <c r="MX12" s="72"/>
      <c r="MY12" s="72"/>
      <c r="MZ12" s="72"/>
      <c r="NA12" s="72"/>
      <c r="NB12" s="72"/>
      <c r="NC12" s="72"/>
      <c r="ND12" s="72"/>
    </row>
    <row r="13" spans="1:368" s="86" customFormat="1" x14ac:dyDescent="0.3">
      <c r="A13" s="84" t="s">
        <v>2</v>
      </c>
      <c r="B13" s="10" t="str">
        <f t="shared" si="0"/>
        <v/>
      </c>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c r="EY13" s="72"/>
      <c r="EZ13" s="72"/>
      <c r="FA13" s="72"/>
      <c r="FB13" s="72"/>
      <c r="FC13" s="72"/>
      <c r="FD13" s="72"/>
      <c r="FE13" s="72"/>
      <c r="FF13" s="72"/>
      <c r="FG13" s="72"/>
      <c r="FH13" s="72"/>
      <c r="FI13" s="72"/>
      <c r="FJ13" s="72"/>
      <c r="FK13" s="72"/>
      <c r="FL13" s="72"/>
      <c r="FM13" s="72"/>
      <c r="FN13" s="72"/>
      <c r="FO13" s="72"/>
      <c r="FP13" s="72"/>
      <c r="FQ13" s="72"/>
      <c r="FR13" s="72"/>
      <c r="FS13" s="72"/>
      <c r="FT13" s="72"/>
      <c r="FU13" s="72"/>
      <c r="FV13" s="72"/>
      <c r="FW13" s="72"/>
      <c r="FX13" s="72"/>
      <c r="FY13" s="72"/>
      <c r="FZ13" s="72"/>
      <c r="GA13" s="72"/>
      <c r="GB13" s="72"/>
      <c r="GC13" s="72"/>
      <c r="GD13" s="72"/>
      <c r="GE13" s="72"/>
      <c r="GF13" s="72"/>
      <c r="GG13" s="72"/>
      <c r="GH13" s="72"/>
      <c r="GI13" s="72"/>
      <c r="GJ13" s="72"/>
      <c r="GK13" s="72"/>
      <c r="GL13" s="72"/>
      <c r="GM13" s="72"/>
      <c r="GN13" s="72"/>
      <c r="GO13" s="72"/>
      <c r="GP13" s="72"/>
      <c r="GQ13" s="72"/>
      <c r="GR13" s="72"/>
      <c r="GS13" s="72"/>
      <c r="GT13" s="72"/>
      <c r="GU13" s="72"/>
      <c r="GV13" s="72"/>
      <c r="GW13" s="72"/>
      <c r="GX13" s="72"/>
      <c r="GY13" s="72"/>
      <c r="GZ13" s="72"/>
      <c r="HA13" s="72"/>
      <c r="HB13" s="72"/>
      <c r="HC13" s="72"/>
      <c r="HD13" s="72"/>
      <c r="HE13" s="72"/>
      <c r="HF13" s="72"/>
      <c r="HG13" s="72"/>
      <c r="HH13" s="72"/>
      <c r="HI13" s="72"/>
      <c r="HJ13" s="72"/>
      <c r="HK13" s="72"/>
      <c r="HL13" s="72"/>
      <c r="HM13" s="72"/>
      <c r="HN13" s="72"/>
      <c r="HO13" s="72"/>
      <c r="HP13" s="72"/>
      <c r="HQ13" s="72"/>
      <c r="HR13" s="72"/>
      <c r="HS13" s="72"/>
      <c r="HT13" s="72"/>
      <c r="HU13" s="72"/>
      <c r="HV13" s="72"/>
      <c r="HW13" s="72"/>
      <c r="HX13" s="72"/>
      <c r="HY13" s="72"/>
      <c r="HZ13" s="72"/>
      <c r="IA13" s="72"/>
      <c r="IB13" s="72"/>
      <c r="IC13" s="72"/>
      <c r="ID13" s="72"/>
      <c r="IE13" s="72"/>
      <c r="IF13" s="72"/>
      <c r="IG13" s="72"/>
      <c r="IH13" s="72"/>
      <c r="II13" s="72"/>
      <c r="IJ13" s="72"/>
      <c r="IK13" s="72"/>
      <c r="IL13" s="72"/>
      <c r="IM13" s="72"/>
      <c r="IN13" s="72"/>
      <c r="IO13" s="72"/>
      <c r="IP13" s="72"/>
      <c r="IQ13" s="72"/>
      <c r="IR13" s="72"/>
      <c r="IS13" s="72"/>
      <c r="IT13" s="72"/>
      <c r="IU13" s="72"/>
      <c r="IV13" s="72"/>
      <c r="IW13" s="72"/>
      <c r="IX13" s="72"/>
      <c r="IY13" s="72"/>
      <c r="IZ13" s="72"/>
      <c r="JA13" s="72"/>
      <c r="JB13" s="72"/>
      <c r="JC13" s="72"/>
      <c r="JD13" s="72"/>
      <c r="JE13" s="72"/>
      <c r="JF13" s="72"/>
      <c r="JG13" s="72"/>
      <c r="JH13" s="72"/>
      <c r="JI13" s="72"/>
      <c r="JJ13" s="72"/>
      <c r="JK13" s="72"/>
      <c r="JL13" s="72"/>
      <c r="JM13" s="72"/>
      <c r="JN13" s="72"/>
      <c r="JO13" s="72"/>
      <c r="JP13" s="72"/>
      <c r="JQ13" s="72"/>
      <c r="JR13" s="72"/>
      <c r="JS13" s="72"/>
      <c r="JT13" s="72"/>
      <c r="JU13" s="72"/>
      <c r="JV13" s="72"/>
      <c r="JW13" s="72"/>
      <c r="JX13" s="72"/>
      <c r="JY13" s="72"/>
      <c r="JZ13" s="72"/>
      <c r="KA13" s="72"/>
      <c r="KB13" s="72"/>
      <c r="KC13" s="72"/>
      <c r="KD13" s="72"/>
      <c r="KE13" s="72"/>
      <c r="KF13" s="72"/>
      <c r="KG13" s="72"/>
      <c r="KH13" s="72"/>
      <c r="KI13" s="72"/>
      <c r="KJ13" s="72"/>
      <c r="KK13" s="72"/>
      <c r="KL13" s="72"/>
      <c r="KM13" s="72"/>
      <c r="KN13" s="72"/>
      <c r="KO13" s="72"/>
      <c r="KP13" s="72"/>
      <c r="KQ13" s="72"/>
      <c r="KR13" s="72"/>
      <c r="KS13" s="72"/>
      <c r="KT13" s="72"/>
      <c r="KU13" s="72"/>
      <c r="KV13" s="72"/>
      <c r="KW13" s="72"/>
      <c r="KX13" s="72"/>
      <c r="KY13" s="72"/>
      <c r="KZ13" s="72"/>
      <c r="LA13" s="72"/>
      <c r="LB13" s="72"/>
      <c r="LC13" s="72"/>
      <c r="LD13" s="72"/>
      <c r="LE13" s="72"/>
      <c r="LF13" s="72"/>
      <c r="LG13" s="72"/>
      <c r="LH13" s="72"/>
      <c r="LI13" s="72"/>
      <c r="LJ13" s="72"/>
      <c r="LK13" s="72"/>
      <c r="LL13" s="72"/>
      <c r="LM13" s="72"/>
      <c r="LN13" s="72"/>
      <c r="LO13" s="72"/>
      <c r="LP13" s="72"/>
      <c r="LQ13" s="72"/>
      <c r="LR13" s="72"/>
      <c r="LS13" s="72"/>
      <c r="LT13" s="72"/>
      <c r="LU13" s="72"/>
      <c r="LV13" s="72"/>
      <c r="LW13" s="72"/>
      <c r="LX13" s="72"/>
      <c r="LY13" s="72"/>
      <c r="LZ13" s="72"/>
      <c r="MA13" s="72"/>
      <c r="MB13" s="72"/>
      <c r="MC13" s="72"/>
      <c r="MD13" s="72"/>
      <c r="ME13" s="72"/>
      <c r="MF13" s="72"/>
      <c r="MG13" s="72"/>
      <c r="MH13" s="72"/>
      <c r="MI13" s="72"/>
      <c r="MJ13" s="72"/>
      <c r="MK13" s="72"/>
      <c r="ML13" s="72"/>
      <c r="MM13" s="72"/>
      <c r="MN13" s="72"/>
      <c r="MO13" s="72"/>
      <c r="MP13" s="72"/>
      <c r="MQ13" s="72"/>
      <c r="MR13" s="72"/>
      <c r="MS13" s="72"/>
      <c r="MT13" s="72"/>
      <c r="MU13" s="72"/>
      <c r="MV13" s="72"/>
      <c r="MW13" s="72"/>
      <c r="MX13" s="72"/>
      <c r="MY13" s="72"/>
      <c r="MZ13" s="72"/>
      <c r="NA13" s="72"/>
      <c r="NB13" s="72"/>
      <c r="NC13" s="72"/>
      <c r="ND13" s="72"/>
    </row>
    <row r="14" spans="1:368" s="86" customFormat="1" x14ac:dyDescent="0.3">
      <c r="A14" s="84" t="s">
        <v>3</v>
      </c>
      <c r="B14" s="10" t="str">
        <f>IF(SUM(77:77)&gt;=SUM($80:$80),IFERROR(IF(C116=1,SUM(C97:ND97)/SUM(C58:ND58),AVERAGE(C38:ND38)),""),"")</f>
        <v/>
      </c>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2"/>
      <c r="FV14" s="72"/>
      <c r="FW14" s="72"/>
      <c r="FX14" s="72"/>
      <c r="FY14" s="72"/>
      <c r="FZ14" s="72"/>
      <c r="GA14" s="72"/>
      <c r="GB14" s="72"/>
      <c r="GC14" s="72"/>
      <c r="GD14" s="72"/>
      <c r="GE14" s="72"/>
      <c r="GF14" s="72"/>
      <c r="GG14" s="72"/>
      <c r="GH14" s="72"/>
      <c r="GI14" s="72"/>
      <c r="GJ14" s="72"/>
      <c r="GK14" s="72"/>
      <c r="GL14" s="72"/>
      <c r="GM14" s="72"/>
      <c r="GN14" s="72"/>
      <c r="GO14" s="72"/>
      <c r="GP14" s="72"/>
      <c r="GQ14" s="72"/>
      <c r="GR14" s="72"/>
      <c r="GS14" s="72"/>
      <c r="GT14" s="72"/>
      <c r="GU14" s="72"/>
      <c r="GV14" s="72"/>
      <c r="GW14" s="72"/>
      <c r="GX14" s="72"/>
      <c r="GY14" s="72"/>
      <c r="GZ14" s="72"/>
      <c r="HA14" s="72"/>
      <c r="HB14" s="72"/>
      <c r="HC14" s="72"/>
      <c r="HD14" s="72"/>
      <c r="HE14" s="72"/>
      <c r="HF14" s="72"/>
      <c r="HG14" s="72"/>
      <c r="HH14" s="72"/>
      <c r="HI14" s="72"/>
      <c r="HJ14" s="72"/>
      <c r="HK14" s="72"/>
      <c r="HL14" s="72"/>
      <c r="HM14" s="72"/>
      <c r="HN14" s="72"/>
      <c r="HO14" s="72"/>
      <c r="HP14" s="72"/>
      <c r="HQ14" s="72"/>
      <c r="HR14" s="72"/>
      <c r="HS14" s="72"/>
      <c r="HT14" s="72"/>
      <c r="HU14" s="72"/>
      <c r="HV14" s="72"/>
      <c r="HW14" s="72"/>
      <c r="HX14" s="72"/>
      <c r="HY14" s="72"/>
      <c r="HZ14" s="72"/>
      <c r="IA14" s="72"/>
      <c r="IB14" s="72"/>
      <c r="IC14" s="72"/>
      <c r="ID14" s="72"/>
      <c r="IE14" s="72"/>
      <c r="IF14" s="72"/>
      <c r="IG14" s="72"/>
      <c r="IH14" s="72"/>
      <c r="II14" s="72"/>
      <c r="IJ14" s="72"/>
      <c r="IK14" s="72"/>
      <c r="IL14" s="72"/>
      <c r="IM14" s="72"/>
      <c r="IN14" s="72"/>
      <c r="IO14" s="72"/>
      <c r="IP14" s="72"/>
      <c r="IQ14" s="72"/>
      <c r="IR14" s="72"/>
      <c r="IS14" s="72"/>
      <c r="IT14" s="72"/>
      <c r="IU14" s="72"/>
      <c r="IV14" s="72"/>
      <c r="IW14" s="72"/>
      <c r="IX14" s="72"/>
      <c r="IY14" s="72"/>
      <c r="IZ14" s="72"/>
      <c r="JA14" s="72"/>
      <c r="JB14" s="72"/>
      <c r="JC14" s="72"/>
      <c r="JD14" s="72"/>
      <c r="JE14" s="72"/>
      <c r="JF14" s="72"/>
      <c r="JG14" s="72"/>
      <c r="JH14" s="72"/>
      <c r="JI14" s="72"/>
      <c r="JJ14" s="72"/>
      <c r="JK14" s="72"/>
      <c r="JL14" s="72"/>
      <c r="JM14" s="72"/>
      <c r="JN14" s="72"/>
      <c r="JO14" s="72"/>
      <c r="JP14" s="72"/>
      <c r="JQ14" s="72"/>
      <c r="JR14" s="72"/>
      <c r="JS14" s="72"/>
      <c r="JT14" s="72"/>
      <c r="JU14" s="72"/>
      <c r="JV14" s="72"/>
      <c r="JW14" s="72"/>
      <c r="JX14" s="72"/>
      <c r="JY14" s="72"/>
      <c r="JZ14" s="72"/>
      <c r="KA14" s="72"/>
      <c r="KB14" s="72"/>
      <c r="KC14" s="72"/>
      <c r="KD14" s="72"/>
      <c r="KE14" s="72"/>
      <c r="KF14" s="72"/>
      <c r="KG14" s="72"/>
      <c r="KH14" s="72"/>
      <c r="KI14" s="72"/>
      <c r="KJ14" s="72"/>
      <c r="KK14" s="72"/>
      <c r="KL14" s="72"/>
      <c r="KM14" s="72"/>
      <c r="KN14" s="72"/>
      <c r="KO14" s="72"/>
      <c r="KP14" s="72"/>
      <c r="KQ14" s="72"/>
      <c r="KR14" s="72"/>
      <c r="KS14" s="72"/>
      <c r="KT14" s="72"/>
      <c r="KU14" s="72"/>
      <c r="KV14" s="72"/>
      <c r="KW14" s="72"/>
      <c r="KX14" s="72"/>
      <c r="KY14" s="72"/>
      <c r="KZ14" s="72"/>
      <c r="LA14" s="72"/>
      <c r="LB14" s="72"/>
      <c r="LC14" s="72"/>
      <c r="LD14" s="72"/>
      <c r="LE14" s="72"/>
      <c r="LF14" s="72"/>
      <c r="LG14" s="72"/>
      <c r="LH14" s="72"/>
      <c r="LI14" s="72"/>
      <c r="LJ14" s="72"/>
      <c r="LK14" s="72"/>
      <c r="LL14" s="72"/>
      <c r="LM14" s="72"/>
      <c r="LN14" s="72"/>
      <c r="LO14" s="72"/>
      <c r="LP14" s="72"/>
      <c r="LQ14" s="72"/>
      <c r="LR14" s="72"/>
      <c r="LS14" s="72"/>
      <c r="LT14" s="72"/>
      <c r="LU14" s="72"/>
      <c r="LV14" s="72"/>
      <c r="LW14" s="72"/>
      <c r="LX14" s="72"/>
      <c r="LY14" s="72"/>
      <c r="LZ14" s="72"/>
      <c r="MA14" s="72"/>
      <c r="MB14" s="72"/>
      <c r="MC14" s="72"/>
      <c r="MD14" s="72"/>
      <c r="ME14" s="72"/>
      <c r="MF14" s="72"/>
      <c r="MG14" s="72"/>
      <c r="MH14" s="72"/>
      <c r="MI14" s="72"/>
      <c r="MJ14" s="72"/>
      <c r="MK14" s="72"/>
      <c r="ML14" s="72"/>
      <c r="MM14" s="72"/>
      <c r="MN14" s="72"/>
      <c r="MO14" s="72"/>
      <c r="MP14" s="72"/>
      <c r="MQ14" s="72"/>
      <c r="MR14" s="72"/>
      <c r="MS14" s="72"/>
      <c r="MT14" s="72"/>
      <c r="MU14" s="72"/>
      <c r="MV14" s="72"/>
      <c r="MW14" s="72"/>
      <c r="MX14" s="72"/>
      <c r="MY14" s="72"/>
      <c r="MZ14" s="72"/>
      <c r="NA14" s="72"/>
      <c r="NB14" s="72"/>
      <c r="NC14" s="72"/>
      <c r="ND14" s="72"/>
    </row>
    <row r="15" spans="1:368" s="86" customFormat="1" x14ac:dyDescent="0.3">
      <c r="A15" s="10" t="s">
        <v>460</v>
      </c>
      <c r="B15" s="10" t="str">
        <f t="shared" ref="B15:B16" si="1">IF(SUM(78:78)&gt;=SUM($80:$80),IFERROR(IF(C117=1,SUM(C98:ND98)/SUM(C59:ND59),AVERAGE(C39:ND39)),""),"")</f>
        <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72"/>
      <c r="MX15" s="72"/>
      <c r="MY15" s="72"/>
      <c r="MZ15" s="72"/>
      <c r="NA15" s="72"/>
      <c r="NB15" s="72"/>
      <c r="NC15" s="72"/>
      <c r="ND15" s="72"/>
    </row>
    <row r="16" spans="1:368" s="86" customFormat="1" x14ac:dyDescent="0.3">
      <c r="A16" s="84" t="s">
        <v>4</v>
      </c>
      <c r="B16" s="10" t="str">
        <f t="shared" si="1"/>
        <v/>
      </c>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row>
    <row r="17" spans="1:368" s="86" customFormat="1" x14ac:dyDescent="0.3">
      <c r="A17" s="10" t="s">
        <v>5</v>
      </c>
      <c r="B17" s="10" t="str">
        <f t="shared" ref="B17:B29" si="2">IFERROR(IF(C119=1,SUM(C100:ND100)/SUM(C61:ND61),AVERAGE(C41:ND41)),"")</f>
        <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c r="EY17" s="72"/>
      <c r="EZ17" s="72"/>
      <c r="FA17" s="72"/>
      <c r="FB17" s="72"/>
      <c r="FC17" s="72"/>
      <c r="FD17" s="72"/>
      <c r="FE17" s="72"/>
      <c r="FF17" s="72"/>
      <c r="FG17" s="72"/>
      <c r="FH17" s="72"/>
      <c r="FI17" s="72"/>
      <c r="FJ17" s="72"/>
      <c r="FK17" s="72"/>
      <c r="FL17" s="72"/>
      <c r="FM17" s="72"/>
      <c r="FN17" s="72"/>
      <c r="FO17" s="72"/>
      <c r="FP17" s="72"/>
      <c r="FQ17" s="72"/>
      <c r="FR17" s="72"/>
      <c r="FS17" s="72"/>
      <c r="FT17" s="72"/>
      <c r="FU17" s="72"/>
      <c r="FV17" s="72"/>
      <c r="FW17" s="72"/>
      <c r="FX17" s="72"/>
      <c r="FY17" s="72"/>
      <c r="FZ17" s="72"/>
      <c r="GA17" s="72"/>
      <c r="GB17" s="72"/>
      <c r="GC17" s="72"/>
      <c r="GD17" s="72"/>
      <c r="GE17" s="72"/>
      <c r="GF17" s="72"/>
      <c r="GG17" s="72"/>
      <c r="GH17" s="72"/>
      <c r="GI17" s="72"/>
      <c r="GJ17" s="72"/>
      <c r="GK17" s="72"/>
      <c r="GL17" s="72"/>
      <c r="GM17" s="72"/>
      <c r="GN17" s="72"/>
      <c r="GO17" s="72"/>
      <c r="GP17" s="72"/>
      <c r="GQ17" s="72"/>
      <c r="GR17" s="72"/>
      <c r="GS17" s="72"/>
      <c r="GT17" s="72"/>
      <c r="GU17" s="72"/>
      <c r="GV17" s="72"/>
      <c r="GW17" s="72"/>
      <c r="GX17" s="72"/>
      <c r="GY17" s="72"/>
      <c r="GZ17" s="72"/>
      <c r="HA17" s="72"/>
      <c r="HB17" s="72"/>
      <c r="HC17" s="72"/>
      <c r="HD17" s="72"/>
      <c r="HE17" s="72"/>
      <c r="HF17" s="72"/>
      <c r="HG17" s="72"/>
      <c r="HH17" s="72"/>
      <c r="HI17" s="72"/>
      <c r="HJ17" s="72"/>
      <c r="HK17" s="72"/>
      <c r="HL17" s="72"/>
      <c r="HM17" s="72"/>
      <c r="HN17" s="72"/>
      <c r="HO17" s="72"/>
      <c r="HP17" s="72"/>
      <c r="HQ17" s="72"/>
      <c r="HR17" s="72"/>
      <c r="HS17" s="72"/>
      <c r="HT17" s="72"/>
      <c r="HU17" s="72"/>
      <c r="HV17" s="72"/>
      <c r="HW17" s="72"/>
      <c r="HX17" s="72"/>
      <c r="HY17" s="72"/>
      <c r="HZ17" s="72"/>
      <c r="IA17" s="72"/>
      <c r="IB17" s="72"/>
      <c r="IC17" s="72"/>
      <c r="ID17" s="72"/>
      <c r="IE17" s="72"/>
      <c r="IF17" s="72"/>
      <c r="IG17" s="72"/>
      <c r="IH17" s="72"/>
      <c r="II17" s="72"/>
      <c r="IJ17" s="72"/>
      <c r="IK17" s="72"/>
      <c r="IL17" s="72"/>
      <c r="IM17" s="72"/>
      <c r="IN17" s="72"/>
      <c r="IO17" s="72"/>
      <c r="IP17" s="72"/>
      <c r="IQ17" s="72"/>
      <c r="IR17" s="72"/>
      <c r="IS17" s="72"/>
      <c r="IT17" s="72"/>
      <c r="IU17" s="72"/>
      <c r="IV17" s="72"/>
      <c r="IW17" s="72"/>
      <c r="IX17" s="72"/>
      <c r="IY17" s="72"/>
      <c r="IZ17" s="72"/>
      <c r="JA17" s="72"/>
      <c r="JB17" s="72"/>
      <c r="JC17" s="72"/>
      <c r="JD17" s="72"/>
      <c r="JE17" s="72"/>
      <c r="JF17" s="72"/>
      <c r="JG17" s="72"/>
      <c r="JH17" s="72"/>
      <c r="JI17" s="72"/>
      <c r="JJ17" s="72"/>
      <c r="JK17" s="72"/>
      <c r="JL17" s="72"/>
      <c r="JM17" s="72"/>
      <c r="JN17" s="72"/>
      <c r="JO17" s="72"/>
      <c r="JP17" s="72"/>
      <c r="JQ17" s="72"/>
      <c r="JR17" s="72"/>
      <c r="JS17" s="72"/>
      <c r="JT17" s="72"/>
      <c r="JU17" s="72"/>
      <c r="JV17" s="72"/>
      <c r="JW17" s="72"/>
      <c r="JX17" s="72"/>
      <c r="JY17" s="72"/>
      <c r="JZ17" s="72"/>
      <c r="KA17" s="72"/>
      <c r="KB17" s="72"/>
      <c r="KC17" s="72"/>
      <c r="KD17" s="72"/>
      <c r="KE17" s="72"/>
      <c r="KF17" s="72"/>
      <c r="KG17" s="72"/>
      <c r="KH17" s="72"/>
      <c r="KI17" s="72"/>
      <c r="KJ17" s="72"/>
      <c r="KK17" s="72"/>
      <c r="KL17" s="72"/>
      <c r="KM17" s="72"/>
      <c r="KN17" s="72"/>
      <c r="KO17" s="72"/>
      <c r="KP17" s="72"/>
      <c r="KQ17" s="72"/>
      <c r="KR17" s="72"/>
      <c r="KS17" s="72"/>
      <c r="KT17" s="72"/>
      <c r="KU17" s="72"/>
      <c r="KV17" s="72"/>
      <c r="KW17" s="72"/>
      <c r="KX17" s="72"/>
      <c r="KY17" s="72"/>
      <c r="KZ17" s="72"/>
      <c r="LA17" s="72"/>
      <c r="LB17" s="72"/>
      <c r="LC17" s="72"/>
      <c r="LD17" s="72"/>
      <c r="LE17" s="72"/>
      <c r="LF17" s="72"/>
      <c r="LG17" s="72"/>
      <c r="LH17" s="72"/>
      <c r="LI17" s="72"/>
      <c r="LJ17" s="72"/>
      <c r="LK17" s="72"/>
      <c r="LL17" s="72"/>
      <c r="LM17" s="72"/>
      <c r="LN17" s="72"/>
      <c r="LO17" s="72"/>
      <c r="LP17" s="72"/>
      <c r="LQ17" s="72"/>
      <c r="LR17" s="72"/>
      <c r="LS17" s="72"/>
      <c r="LT17" s="72"/>
      <c r="LU17" s="72"/>
      <c r="LV17" s="72"/>
      <c r="LW17" s="72"/>
      <c r="LX17" s="72"/>
      <c r="LY17" s="72"/>
      <c r="LZ17" s="72"/>
      <c r="MA17" s="72"/>
      <c r="MB17" s="72"/>
      <c r="MC17" s="72"/>
      <c r="MD17" s="72"/>
      <c r="ME17" s="72"/>
      <c r="MF17" s="72"/>
      <c r="MG17" s="72"/>
      <c r="MH17" s="72"/>
      <c r="MI17" s="72"/>
      <c r="MJ17" s="72"/>
      <c r="MK17" s="72"/>
      <c r="ML17" s="72"/>
      <c r="MM17" s="72"/>
      <c r="MN17" s="72"/>
      <c r="MO17" s="72"/>
      <c r="MP17" s="72"/>
      <c r="MQ17" s="72"/>
      <c r="MR17" s="72"/>
      <c r="MS17" s="72"/>
      <c r="MT17" s="72"/>
      <c r="MU17" s="72"/>
      <c r="MV17" s="72"/>
      <c r="MW17" s="72"/>
      <c r="MX17" s="72"/>
      <c r="MY17" s="72"/>
      <c r="MZ17" s="72"/>
      <c r="NA17" s="72"/>
      <c r="NB17" s="72"/>
      <c r="NC17" s="72"/>
      <c r="ND17" s="72"/>
    </row>
    <row r="18" spans="1:368" s="86" customFormat="1" x14ac:dyDescent="0.3">
      <c r="A18" s="10" t="s">
        <v>6</v>
      </c>
      <c r="B18" s="10" t="str">
        <f t="shared" si="2"/>
        <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2"/>
      <c r="FG18" s="72"/>
      <c r="FH18" s="72"/>
      <c r="FI18" s="72"/>
      <c r="FJ18" s="72"/>
      <c r="FK18" s="72"/>
      <c r="FL18" s="72"/>
      <c r="FM18" s="72"/>
      <c r="FN18" s="72"/>
      <c r="FO18" s="72"/>
      <c r="FP18" s="72"/>
      <c r="FQ18" s="72"/>
      <c r="FR18" s="72"/>
      <c r="FS18" s="72"/>
      <c r="FT18" s="72"/>
      <c r="FU18" s="72"/>
      <c r="FV18" s="72"/>
      <c r="FW18" s="72"/>
      <c r="FX18" s="72"/>
      <c r="FY18" s="72"/>
      <c r="FZ18" s="72"/>
      <c r="GA18" s="72"/>
      <c r="GB18" s="72"/>
      <c r="GC18" s="72"/>
      <c r="GD18" s="72"/>
      <c r="GE18" s="72"/>
      <c r="GF18" s="72"/>
      <c r="GG18" s="72"/>
      <c r="GH18" s="72"/>
      <c r="GI18" s="72"/>
      <c r="GJ18" s="72"/>
      <c r="GK18" s="72"/>
      <c r="GL18" s="72"/>
      <c r="GM18" s="72"/>
      <c r="GN18" s="72"/>
      <c r="GO18" s="72"/>
      <c r="GP18" s="72"/>
      <c r="GQ18" s="72"/>
      <c r="GR18" s="72"/>
      <c r="GS18" s="72"/>
      <c r="GT18" s="72"/>
      <c r="GU18" s="72"/>
      <c r="GV18" s="72"/>
      <c r="GW18" s="72"/>
      <c r="GX18" s="72"/>
      <c r="GY18" s="72"/>
      <c r="GZ18" s="72"/>
      <c r="HA18" s="72"/>
      <c r="HB18" s="72"/>
      <c r="HC18" s="72"/>
      <c r="HD18" s="72"/>
      <c r="HE18" s="72"/>
      <c r="HF18" s="72"/>
      <c r="HG18" s="72"/>
      <c r="HH18" s="72"/>
      <c r="HI18" s="72"/>
      <c r="HJ18" s="72"/>
      <c r="HK18" s="72"/>
      <c r="HL18" s="72"/>
      <c r="HM18" s="72"/>
      <c r="HN18" s="72"/>
      <c r="HO18" s="72"/>
      <c r="HP18" s="72"/>
      <c r="HQ18" s="72"/>
      <c r="HR18" s="72"/>
      <c r="HS18" s="72"/>
      <c r="HT18" s="72"/>
      <c r="HU18" s="72"/>
      <c r="HV18" s="72"/>
      <c r="HW18" s="72"/>
      <c r="HX18" s="72"/>
      <c r="HY18" s="72"/>
      <c r="HZ18" s="72"/>
      <c r="IA18" s="72"/>
      <c r="IB18" s="72"/>
      <c r="IC18" s="72"/>
      <c r="ID18" s="72"/>
      <c r="IE18" s="72"/>
      <c r="IF18" s="72"/>
      <c r="IG18" s="72"/>
      <c r="IH18" s="72"/>
      <c r="II18" s="72"/>
      <c r="IJ18" s="72"/>
      <c r="IK18" s="72"/>
      <c r="IL18" s="72"/>
      <c r="IM18" s="72"/>
      <c r="IN18" s="72"/>
      <c r="IO18" s="72"/>
      <c r="IP18" s="72"/>
      <c r="IQ18" s="72"/>
      <c r="IR18" s="72"/>
      <c r="IS18" s="72"/>
      <c r="IT18" s="72"/>
      <c r="IU18" s="72"/>
      <c r="IV18" s="72"/>
      <c r="IW18" s="72"/>
      <c r="IX18" s="72"/>
      <c r="IY18" s="72"/>
      <c r="IZ18" s="72"/>
      <c r="JA18" s="72"/>
      <c r="JB18" s="72"/>
      <c r="JC18" s="72"/>
      <c r="JD18" s="72"/>
      <c r="JE18" s="72"/>
      <c r="JF18" s="72"/>
      <c r="JG18" s="72"/>
      <c r="JH18" s="72"/>
      <c r="JI18" s="72"/>
      <c r="JJ18" s="72"/>
      <c r="JK18" s="72"/>
      <c r="JL18" s="72"/>
      <c r="JM18" s="72"/>
      <c r="JN18" s="72"/>
      <c r="JO18" s="72"/>
      <c r="JP18" s="72"/>
      <c r="JQ18" s="72"/>
      <c r="JR18" s="72"/>
      <c r="JS18" s="72"/>
      <c r="JT18" s="72"/>
      <c r="JU18" s="72"/>
      <c r="JV18" s="72"/>
      <c r="JW18" s="72"/>
      <c r="JX18" s="72"/>
      <c r="JY18" s="72"/>
      <c r="JZ18" s="72"/>
      <c r="KA18" s="72"/>
      <c r="KB18" s="72"/>
      <c r="KC18" s="72"/>
      <c r="KD18" s="72"/>
      <c r="KE18" s="72"/>
      <c r="KF18" s="72"/>
      <c r="KG18" s="72"/>
      <c r="KH18" s="72"/>
      <c r="KI18" s="72"/>
      <c r="KJ18" s="72"/>
      <c r="KK18" s="72"/>
      <c r="KL18" s="72"/>
      <c r="KM18" s="72"/>
      <c r="KN18" s="72"/>
      <c r="KO18" s="72"/>
      <c r="KP18" s="72"/>
      <c r="KQ18" s="72"/>
      <c r="KR18" s="72"/>
      <c r="KS18" s="72"/>
      <c r="KT18" s="72"/>
      <c r="KU18" s="72"/>
      <c r="KV18" s="72"/>
      <c r="KW18" s="72"/>
      <c r="KX18" s="72"/>
      <c r="KY18" s="72"/>
      <c r="KZ18" s="72"/>
      <c r="LA18" s="72"/>
      <c r="LB18" s="72"/>
      <c r="LC18" s="72"/>
      <c r="LD18" s="72"/>
      <c r="LE18" s="72"/>
      <c r="LF18" s="72"/>
      <c r="LG18" s="72"/>
      <c r="LH18" s="72"/>
      <c r="LI18" s="72"/>
      <c r="LJ18" s="72"/>
      <c r="LK18" s="72"/>
      <c r="LL18" s="72"/>
      <c r="LM18" s="72"/>
      <c r="LN18" s="72"/>
      <c r="LO18" s="72"/>
      <c r="LP18" s="72"/>
      <c r="LQ18" s="72"/>
      <c r="LR18" s="72"/>
      <c r="LS18" s="72"/>
      <c r="LT18" s="72"/>
      <c r="LU18" s="72"/>
      <c r="LV18" s="72"/>
      <c r="LW18" s="72"/>
      <c r="LX18" s="72"/>
      <c r="LY18" s="72"/>
      <c r="LZ18" s="72"/>
      <c r="MA18" s="72"/>
      <c r="MB18" s="72"/>
      <c r="MC18" s="72"/>
      <c r="MD18" s="72"/>
      <c r="ME18" s="72"/>
      <c r="MF18" s="72"/>
      <c r="MG18" s="72"/>
      <c r="MH18" s="72"/>
      <c r="MI18" s="72"/>
      <c r="MJ18" s="72"/>
      <c r="MK18" s="72"/>
      <c r="ML18" s="72"/>
      <c r="MM18" s="72"/>
      <c r="MN18" s="72"/>
      <c r="MO18" s="72"/>
      <c r="MP18" s="72"/>
      <c r="MQ18" s="72"/>
      <c r="MR18" s="72"/>
      <c r="MS18" s="72"/>
      <c r="MT18" s="72"/>
      <c r="MU18" s="72"/>
      <c r="MV18" s="72"/>
      <c r="MW18" s="72"/>
      <c r="MX18" s="72"/>
      <c r="MY18" s="72"/>
      <c r="MZ18" s="72"/>
      <c r="NA18" s="72"/>
      <c r="NB18" s="72"/>
      <c r="NC18" s="72"/>
      <c r="ND18" s="72"/>
    </row>
    <row r="19" spans="1:368" s="86" customFormat="1" x14ac:dyDescent="0.3">
      <c r="A19" s="10" t="s">
        <v>7</v>
      </c>
      <c r="B19" s="10" t="str">
        <f t="shared" si="2"/>
        <v/>
      </c>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c r="EY19" s="72"/>
      <c r="EZ19" s="72"/>
      <c r="FA19" s="72"/>
      <c r="FB19" s="72"/>
      <c r="FC19" s="72"/>
      <c r="FD19" s="72"/>
      <c r="FE19" s="72"/>
      <c r="FF19" s="72"/>
      <c r="FG19" s="72"/>
      <c r="FH19" s="72"/>
      <c r="FI19" s="72"/>
      <c r="FJ19" s="72"/>
      <c r="FK19" s="72"/>
      <c r="FL19" s="72"/>
      <c r="FM19" s="72"/>
      <c r="FN19" s="72"/>
      <c r="FO19" s="72"/>
      <c r="FP19" s="72"/>
      <c r="FQ19" s="72"/>
      <c r="FR19" s="72"/>
      <c r="FS19" s="72"/>
      <c r="FT19" s="72"/>
      <c r="FU19" s="72"/>
      <c r="FV19" s="72"/>
      <c r="FW19" s="72"/>
      <c r="FX19" s="72"/>
      <c r="FY19" s="72"/>
      <c r="FZ19" s="72"/>
      <c r="GA19" s="72"/>
      <c r="GB19" s="72"/>
      <c r="GC19" s="72"/>
      <c r="GD19" s="72"/>
      <c r="GE19" s="72"/>
      <c r="GF19" s="72"/>
      <c r="GG19" s="72"/>
      <c r="GH19" s="72"/>
      <c r="GI19" s="72"/>
      <c r="GJ19" s="72"/>
      <c r="GK19" s="72"/>
      <c r="GL19" s="72"/>
      <c r="GM19" s="72"/>
      <c r="GN19" s="72"/>
      <c r="GO19" s="72"/>
      <c r="GP19" s="72"/>
      <c r="GQ19" s="72"/>
      <c r="GR19" s="72"/>
      <c r="GS19" s="72"/>
      <c r="GT19" s="72"/>
      <c r="GU19" s="72"/>
      <c r="GV19" s="72"/>
      <c r="GW19" s="72"/>
      <c r="GX19" s="72"/>
      <c r="GY19" s="72"/>
      <c r="GZ19" s="72"/>
      <c r="HA19" s="72"/>
      <c r="HB19" s="72"/>
      <c r="HC19" s="72"/>
      <c r="HD19" s="72"/>
      <c r="HE19" s="72"/>
      <c r="HF19" s="72"/>
      <c r="HG19" s="72"/>
      <c r="HH19" s="72"/>
      <c r="HI19" s="72"/>
      <c r="HJ19" s="72"/>
      <c r="HK19" s="72"/>
      <c r="HL19" s="72"/>
      <c r="HM19" s="72"/>
      <c r="HN19" s="72"/>
      <c r="HO19" s="72"/>
      <c r="HP19" s="72"/>
      <c r="HQ19" s="72"/>
      <c r="HR19" s="72"/>
      <c r="HS19" s="72"/>
      <c r="HT19" s="72"/>
      <c r="HU19" s="72"/>
      <c r="HV19" s="72"/>
      <c r="HW19" s="72"/>
      <c r="HX19" s="72"/>
      <c r="HY19" s="72"/>
      <c r="HZ19" s="72"/>
      <c r="IA19" s="72"/>
      <c r="IB19" s="72"/>
      <c r="IC19" s="72"/>
      <c r="ID19" s="72"/>
      <c r="IE19" s="72"/>
      <c r="IF19" s="72"/>
      <c r="IG19" s="72"/>
      <c r="IH19" s="72"/>
      <c r="II19" s="72"/>
      <c r="IJ19" s="72"/>
      <c r="IK19" s="72"/>
      <c r="IL19" s="72"/>
      <c r="IM19" s="72"/>
      <c r="IN19" s="72"/>
      <c r="IO19" s="72"/>
      <c r="IP19" s="72"/>
      <c r="IQ19" s="72"/>
      <c r="IR19" s="72"/>
      <c r="IS19" s="72"/>
      <c r="IT19" s="72"/>
      <c r="IU19" s="72"/>
      <c r="IV19" s="72"/>
      <c r="IW19" s="72"/>
      <c r="IX19" s="72"/>
      <c r="IY19" s="72"/>
      <c r="IZ19" s="72"/>
      <c r="JA19" s="72"/>
      <c r="JB19" s="72"/>
      <c r="JC19" s="72"/>
      <c r="JD19" s="72"/>
      <c r="JE19" s="72"/>
      <c r="JF19" s="72"/>
      <c r="JG19" s="72"/>
      <c r="JH19" s="72"/>
      <c r="JI19" s="72"/>
      <c r="JJ19" s="72"/>
      <c r="JK19" s="72"/>
      <c r="JL19" s="72"/>
      <c r="JM19" s="72"/>
      <c r="JN19" s="72"/>
      <c r="JO19" s="72"/>
      <c r="JP19" s="72"/>
      <c r="JQ19" s="72"/>
      <c r="JR19" s="72"/>
      <c r="JS19" s="72"/>
      <c r="JT19" s="72"/>
      <c r="JU19" s="72"/>
      <c r="JV19" s="72"/>
      <c r="JW19" s="72"/>
      <c r="JX19" s="72"/>
      <c r="JY19" s="72"/>
      <c r="JZ19" s="72"/>
      <c r="KA19" s="72"/>
      <c r="KB19" s="72"/>
      <c r="KC19" s="72"/>
      <c r="KD19" s="72"/>
      <c r="KE19" s="72"/>
      <c r="KF19" s="72"/>
      <c r="KG19" s="72"/>
      <c r="KH19" s="72"/>
      <c r="KI19" s="72"/>
      <c r="KJ19" s="72"/>
      <c r="KK19" s="72"/>
      <c r="KL19" s="72"/>
      <c r="KM19" s="72"/>
      <c r="KN19" s="72"/>
      <c r="KO19" s="72"/>
      <c r="KP19" s="72"/>
      <c r="KQ19" s="72"/>
      <c r="KR19" s="72"/>
      <c r="KS19" s="72"/>
      <c r="KT19" s="72"/>
      <c r="KU19" s="72"/>
      <c r="KV19" s="72"/>
      <c r="KW19" s="72"/>
      <c r="KX19" s="72"/>
      <c r="KY19" s="72"/>
      <c r="KZ19" s="72"/>
      <c r="LA19" s="72"/>
      <c r="LB19" s="72"/>
      <c r="LC19" s="72"/>
      <c r="LD19" s="72"/>
      <c r="LE19" s="72"/>
      <c r="LF19" s="72"/>
      <c r="LG19" s="72"/>
      <c r="LH19" s="72"/>
      <c r="LI19" s="72"/>
      <c r="LJ19" s="72"/>
      <c r="LK19" s="72"/>
      <c r="LL19" s="72"/>
      <c r="LM19" s="72"/>
      <c r="LN19" s="72"/>
      <c r="LO19" s="72"/>
      <c r="LP19" s="72"/>
      <c r="LQ19" s="72"/>
      <c r="LR19" s="72"/>
      <c r="LS19" s="72"/>
      <c r="LT19" s="72"/>
      <c r="LU19" s="72"/>
      <c r="LV19" s="72"/>
      <c r="LW19" s="72"/>
      <c r="LX19" s="72"/>
      <c r="LY19" s="72"/>
      <c r="LZ19" s="72"/>
      <c r="MA19" s="72"/>
      <c r="MB19" s="72"/>
      <c r="MC19" s="72"/>
      <c r="MD19" s="72"/>
      <c r="ME19" s="72"/>
      <c r="MF19" s="72"/>
      <c r="MG19" s="72"/>
      <c r="MH19" s="72"/>
      <c r="MI19" s="72"/>
      <c r="MJ19" s="72"/>
      <c r="MK19" s="72"/>
      <c r="ML19" s="72"/>
      <c r="MM19" s="72"/>
      <c r="MN19" s="72"/>
      <c r="MO19" s="72"/>
      <c r="MP19" s="72"/>
      <c r="MQ19" s="72"/>
      <c r="MR19" s="72"/>
      <c r="MS19" s="72"/>
      <c r="MT19" s="72"/>
      <c r="MU19" s="72"/>
      <c r="MV19" s="72"/>
      <c r="MW19" s="72"/>
      <c r="MX19" s="72"/>
      <c r="MY19" s="72"/>
      <c r="MZ19" s="72"/>
      <c r="NA19" s="72"/>
      <c r="NB19" s="72"/>
      <c r="NC19" s="72"/>
      <c r="ND19" s="72"/>
    </row>
    <row r="20" spans="1:368" s="86" customFormat="1" x14ac:dyDescent="0.3">
      <c r="A20" s="10" t="s">
        <v>8</v>
      </c>
      <c r="B20" s="10" t="str">
        <f t="shared" si="2"/>
        <v/>
      </c>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c r="EY20" s="72"/>
      <c r="EZ20" s="72"/>
      <c r="FA20" s="72"/>
      <c r="FB20" s="72"/>
      <c r="FC20" s="72"/>
      <c r="FD20" s="72"/>
      <c r="FE20" s="72"/>
      <c r="FF20" s="72"/>
      <c r="FG20" s="72"/>
      <c r="FH20" s="72"/>
      <c r="FI20" s="72"/>
      <c r="FJ20" s="72"/>
      <c r="FK20" s="72"/>
      <c r="FL20" s="72"/>
      <c r="FM20" s="72"/>
      <c r="FN20" s="72"/>
      <c r="FO20" s="72"/>
      <c r="FP20" s="72"/>
      <c r="FQ20" s="72"/>
      <c r="FR20" s="72"/>
      <c r="FS20" s="72"/>
      <c r="FT20" s="72"/>
      <c r="FU20" s="72"/>
      <c r="FV20" s="72"/>
      <c r="FW20" s="72"/>
      <c r="FX20" s="72"/>
      <c r="FY20" s="72"/>
      <c r="FZ20" s="72"/>
      <c r="GA20" s="72"/>
      <c r="GB20" s="72"/>
      <c r="GC20" s="72"/>
      <c r="GD20" s="72"/>
      <c r="GE20" s="72"/>
      <c r="GF20" s="72"/>
      <c r="GG20" s="72"/>
      <c r="GH20" s="72"/>
      <c r="GI20" s="72"/>
      <c r="GJ20" s="72"/>
      <c r="GK20" s="72"/>
      <c r="GL20" s="72"/>
      <c r="GM20" s="72"/>
      <c r="GN20" s="72"/>
      <c r="GO20" s="72"/>
      <c r="GP20" s="72"/>
      <c r="GQ20" s="72"/>
      <c r="GR20" s="72"/>
      <c r="GS20" s="72"/>
      <c r="GT20" s="72"/>
      <c r="GU20" s="72"/>
      <c r="GV20" s="72"/>
      <c r="GW20" s="72"/>
      <c r="GX20" s="72"/>
      <c r="GY20" s="72"/>
      <c r="GZ20" s="72"/>
      <c r="HA20" s="72"/>
      <c r="HB20" s="72"/>
      <c r="HC20" s="72"/>
      <c r="HD20" s="72"/>
      <c r="HE20" s="72"/>
      <c r="HF20" s="72"/>
      <c r="HG20" s="72"/>
      <c r="HH20" s="72"/>
      <c r="HI20" s="72"/>
      <c r="HJ20" s="72"/>
      <c r="HK20" s="72"/>
      <c r="HL20" s="72"/>
      <c r="HM20" s="72"/>
      <c r="HN20" s="72"/>
      <c r="HO20" s="72"/>
      <c r="HP20" s="72"/>
      <c r="HQ20" s="72"/>
      <c r="HR20" s="72"/>
      <c r="HS20" s="72"/>
      <c r="HT20" s="72"/>
      <c r="HU20" s="72"/>
      <c r="HV20" s="72"/>
      <c r="HW20" s="72"/>
      <c r="HX20" s="72"/>
      <c r="HY20" s="72"/>
      <c r="HZ20" s="72"/>
      <c r="IA20" s="72"/>
      <c r="IB20" s="72"/>
      <c r="IC20" s="72"/>
      <c r="ID20" s="72"/>
      <c r="IE20" s="72"/>
      <c r="IF20" s="72"/>
      <c r="IG20" s="72"/>
      <c r="IH20" s="72"/>
      <c r="II20" s="72"/>
      <c r="IJ20" s="72"/>
      <c r="IK20" s="72"/>
      <c r="IL20" s="72"/>
      <c r="IM20" s="72"/>
      <c r="IN20" s="72"/>
      <c r="IO20" s="72"/>
      <c r="IP20" s="72"/>
      <c r="IQ20" s="72"/>
      <c r="IR20" s="72"/>
      <c r="IS20" s="72"/>
      <c r="IT20" s="72"/>
      <c r="IU20" s="72"/>
      <c r="IV20" s="72"/>
      <c r="IW20" s="72"/>
      <c r="IX20" s="72"/>
      <c r="IY20" s="72"/>
      <c r="IZ20" s="72"/>
      <c r="JA20" s="72"/>
      <c r="JB20" s="72"/>
      <c r="JC20" s="72"/>
      <c r="JD20" s="72"/>
      <c r="JE20" s="72"/>
      <c r="JF20" s="72"/>
      <c r="JG20" s="72"/>
      <c r="JH20" s="72"/>
      <c r="JI20" s="72"/>
      <c r="JJ20" s="72"/>
      <c r="JK20" s="72"/>
      <c r="JL20" s="72"/>
      <c r="JM20" s="72"/>
      <c r="JN20" s="72"/>
      <c r="JO20" s="72"/>
      <c r="JP20" s="72"/>
      <c r="JQ20" s="72"/>
      <c r="JR20" s="72"/>
      <c r="JS20" s="72"/>
      <c r="JT20" s="72"/>
      <c r="JU20" s="72"/>
      <c r="JV20" s="72"/>
      <c r="JW20" s="72"/>
      <c r="JX20" s="72"/>
      <c r="JY20" s="72"/>
      <c r="JZ20" s="72"/>
      <c r="KA20" s="72"/>
      <c r="KB20" s="72"/>
      <c r="KC20" s="72"/>
      <c r="KD20" s="72"/>
      <c r="KE20" s="72"/>
      <c r="KF20" s="72"/>
      <c r="KG20" s="72"/>
      <c r="KH20" s="72"/>
      <c r="KI20" s="72"/>
      <c r="KJ20" s="72"/>
      <c r="KK20" s="72"/>
      <c r="KL20" s="72"/>
      <c r="KM20" s="72"/>
      <c r="KN20" s="72"/>
      <c r="KO20" s="72"/>
      <c r="KP20" s="72"/>
      <c r="KQ20" s="72"/>
      <c r="KR20" s="72"/>
      <c r="KS20" s="72"/>
      <c r="KT20" s="72"/>
      <c r="KU20" s="72"/>
      <c r="KV20" s="72"/>
      <c r="KW20" s="72"/>
      <c r="KX20" s="72"/>
      <c r="KY20" s="72"/>
      <c r="KZ20" s="72"/>
      <c r="LA20" s="72"/>
      <c r="LB20" s="72"/>
      <c r="LC20" s="72"/>
      <c r="LD20" s="72"/>
      <c r="LE20" s="72"/>
      <c r="LF20" s="72"/>
      <c r="LG20" s="72"/>
      <c r="LH20" s="72"/>
      <c r="LI20" s="72"/>
      <c r="LJ20" s="72"/>
      <c r="LK20" s="72"/>
      <c r="LL20" s="72"/>
      <c r="LM20" s="72"/>
      <c r="LN20" s="72"/>
      <c r="LO20" s="72"/>
      <c r="LP20" s="72"/>
      <c r="LQ20" s="72"/>
      <c r="LR20" s="72"/>
      <c r="LS20" s="72"/>
      <c r="LT20" s="72"/>
      <c r="LU20" s="72"/>
      <c r="LV20" s="72"/>
      <c r="LW20" s="72"/>
      <c r="LX20" s="72"/>
      <c r="LY20" s="72"/>
      <c r="LZ20" s="72"/>
      <c r="MA20" s="72"/>
      <c r="MB20" s="72"/>
      <c r="MC20" s="72"/>
      <c r="MD20" s="72"/>
      <c r="ME20" s="72"/>
      <c r="MF20" s="72"/>
      <c r="MG20" s="72"/>
      <c r="MH20" s="72"/>
      <c r="MI20" s="72"/>
      <c r="MJ20" s="72"/>
      <c r="MK20" s="72"/>
      <c r="ML20" s="72"/>
      <c r="MM20" s="72"/>
      <c r="MN20" s="72"/>
      <c r="MO20" s="72"/>
      <c r="MP20" s="72"/>
      <c r="MQ20" s="72"/>
      <c r="MR20" s="72"/>
      <c r="MS20" s="72"/>
      <c r="MT20" s="72"/>
      <c r="MU20" s="72"/>
      <c r="MV20" s="72"/>
      <c r="MW20" s="72"/>
      <c r="MX20" s="72"/>
      <c r="MY20" s="72"/>
      <c r="MZ20" s="72"/>
      <c r="NA20" s="72"/>
      <c r="NB20" s="72"/>
      <c r="NC20" s="72"/>
      <c r="ND20" s="72"/>
    </row>
    <row r="21" spans="1:368" s="86" customFormat="1" x14ac:dyDescent="0.3">
      <c r="A21" s="10" t="s">
        <v>9</v>
      </c>
      <c r="B21" s="10" t="str">
        <f t="shared" si="2"/>
        <v/>
      </c>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c r="DJ21" s="72"/>
      <c r="DK21" s="72"/>
      <c r="DL21" s="72"/>
      <c r="DM21" s="72"/>
      <c r="DN21" s="72"/>
      <c r="DO21" s="72"/>
      <c r="DP21" s="72"/>
      <c r="DQ21" s="72"/>
      <c r="DR21" s="72"/>
      <c r="DS21" s="72"/>
      <c r="DT21" s="72"/>
      <c r="DU21" s="72"/>
      <c r="DV21" s="72"/>
      <c r="DW21" s="72"/>
      <c r="DX21" s="72"/>
      <c r="DY21" s="72"/>
      <c r="DZ21" s="72"/>
      <c r="EA21" s="72"/>
      <c r="EB21" s="72"/>
      <c r="EC21" s="72"/>
      <c r="ED21" s="72"/>
      <c r="EE21" s="72"/>
      <c r="EF21" s="72"/>
      <c r="EG21" s="72"/>
      <c r="EH21" s="72"/>
      <c r="EI21" s="72"/>
      <c r="EJ21" s="72"/>
      <c r="EK21" s="72"/>
      <c r="EL21" s="72"/>
      <c r="EM21" s="72"/>
      <c r="EN21" s="72"/>
      <c r="EO21" s="72"/>
      <c r="EP21" s="72"/>
      <c r="EQ21" s="72"/>
      <c r="ER21" s="72"/>
      <c r="ES21" s="72"/>
      <c r="ET21" s="72"/>
      <c r="EU21" s="72"/>
      <c r="EV21" s="72"/>
      <c r="EW21" s="72"/>
      <c r="EX21" s="72"/>
      <c r="EY21" s="72"/>
      <c r="EZ21" s="72"/>
      <c r="FA21" s="72"/>
      <c r="FB21" s="72"/>
      <c r="FC21" s="72"/>
      <c r="FD21" s="72"/>
      <c r="FE21" s="72"/>
      <c r="FF21" s="72"/>
      <c r="FG21" s="72"/>
      <c r="FH21" s="72"/>
      <c r="FI21" s="72"/>
      <c r="FJ21" s="72"/>
      <c r="FK21" s="72"/>
      <c r="FL21" s="72"/>
      <c r="FM21" s="72"/>
      <c r="FN21" s="72"/>
      <c r="FO21" s="72"/>
      <c r="FP21" s="72"/>
      <c r="FQ21" s="72"/>
      <c r="FR21" s="72"/>
      <c r="FS21" s="72"/>
      <c r="FT21" s="72"/>
      <c r="FU21" s="72"/>
      <c r="FV21" s="72"/>
      <c r="FW21" s="72"/>
      <c r="FX21" s="72"/>
      <c r="FY21" s="72"/>
      <c r="FZ21" s="72"/>
      <c r="GA21" s="72"/>
      <c r="GB21" s="72"/>
      <c r="GC21" s="72"/>
      <c r="GD21" s="72"/>
      <c r="GE21" s="72"/>
      <c r="GF21" s="72"/>
      <c r="GG21" s="72"/>
      <c r="GH21" s="72"/>
      <c r="GI21" s="72"/>
      <c r="GJ21" s="72"/>
      <c r="GK21" s="72"/>
      <c r="GL21" s="72"/>
      <c r="GM21" s="72"/>
      <c r="GN21" s="72"/>
      <c r="GO21" s="72"/>
      <c r="GP21" s="72"/>
      <c r="GQ21" s="72"/>
      <c r="GR21" s="72"/>
      <c r="GS21" s="72"/>
      <c r="GT21" s="72"/>
      <c r="GU21" s="72"/>
      <c r="GV21" s="72"/>
      <c r="GW21" s="72"/>
      <c r="GX21" s="72"/>
      <c r="GY21" s="72"/>
      <c r="GZ21" s="72"/>
      <c r="HA21" s="72"/>
      <c r="HB21" s="72"/>
      <c r="HC21" s="72"/>
      <c r="HD21" s="72"/>
      <c r="HE21" s="72"/>
      <c r="HF21" s="72"/>
      <c r="HG21" s="72"/>
      <c r="HH21" s="72"/>
      <c r="HI21" s="72"/>
      <c r="HJ21" s="72"/>
      <c r="HK21" s="72"/>
      <c r="HL21" s="72"/>
      <c r="HM21" s="72"/>
      <c r="HN21" s="72"/>
      <c r="HO21" s="72"/>
      <c r="HP21" s="72"/>
      <c r="HQ21" s="72"/>
      <c r="HR21" s="72"/>
      <c r="HS21" s="72"/>
      <c r="HT21" s="72"/>
      <c r="HU21" s="72"/>
      <c r="HV21" s="72"/>
      <c r="HW21" s="72"/>
      <c r="HX21" s="72"/>
      <c r="HY21" s="72"/>
      <c r="HZ21" s="72"/>
      <c r="IA21" s="72"/>
      <c r="IB21" s="72"/>
      <c r="IC21" s="72"/>
      <c r="ID21" s="72"/>
      <c r="IE21" s="72"/>
      <c r="IF21" s="72"/>
      <c r="IG21" s="72"/>
      <c r="IH21" s="72"/>
      <c r="II21" s="72"/>
      <c r="IJ21" s="72"/>
      <c r="IK21" s="72"/>
      <c r="IL21" s="72"/>
      <c r="IM21" s="72"/>
      <c r="IN21" s="72"/>
      <c r="IO21" s="72"/>
      <c r="IP21" s="72"/>
      <c r="IQ21" s="72"/>
      <c r="IR21" s="72"/>
      <c r="IS21" s="72"/>
      <c r="IT21" s="72"/>
      <c r="IU21" s="72"/>
      <c r="IV21" s="72"/>
      <c r="IW21" s="72"/>
      <c r="IX21" s="72"/>
      <c r="IY21" s="72"/>
      <c r="IZ21" s="72"/>
      <c r="JA21" s="72"/>
      <c r="JB21" s="72"/>
      <c r="JC21" s="72"/>
      <c r="JD21" s="72"/>
      <c r="JE21" s="72"/>
      <c r="JF21" s="72"/>
      <c r="JG21" s="72"/>
      <c r="JH21" s="72"/>
      <c r="JI21" s="72"/>
      <c r="JJ21" s="72"/>
      <c r="JK21" s="72"/>
      <c r="JL21" s="72"/>
      <c r="JM21" s="72"/>
      <c r="JN21" s="72"/>
      <c r="JO21" s="72"/>
      <c r="JP21" s="72"/>
      <c r="JQ21" s="72"/>
      <c r="JR21" s="72"/>
      <c r="JS21" s="72"/>
      <c r="JT21" s="72"/>
      <c r="JU21" s="72"/>
      <c r="JV21" s="72"/>
      <c r="JW21" s="72"/>
      <c r="JX21" s="72"/>
      <c r="JY21" s="72"/>
      <c r="JZ21" s="72"/>
      <c r="KA21" s="72"/>
      <c r="KB21" s="72"/>
      <c r="KC21" s="72"/>
      <c r="KD21" s="72"/>
      <c r="KE21" s="72"/>
      <c r="KF21" s="72"/>
      <c r="KG21" s="72"/>
      <c r="KH21" s="72"/>
      <c r="KI21" s="72"/>
      <c r="KJ21" s="72"/>
      <c r="KK21" s="72"/>
      <c r="KL21" s="72"/>
      <c r="KM21" s="72"/>
      <c r="KN21" s="72"/>
      <c r="KO21" s="72"/>
      <c r="KP21" s="72"/>
      <c r="KQ21" s="72"/>
      <c r="KR21" s="72"/>
      <c r="KS21" s="72"/>
      <c r="KT21" s="72"/>
      <c r="KU21" s="72"/>
      <c r="KV21" s="72"/>
      <c r="KW21" s="72"/>
      <c r="KX21" s="72"/>
      <c r="KY21" s="72"/>
      <c r="KZ21" s="72"/>
      <c r="LA21" s="72"/>
      <c r="LB21" s="72"/>
      <c r="LC21" s="72"/>
      <c r="LD21" s="72"/>
      <c r="LE21" s="72"/>
      <c r="LF21" s="72"/>
      <c r="LG21" s="72"/>
      <c r="LH21" s="72"/>
      <c r="LI21" s="72"/>
      <c r="LJ21" s="72"/>
      <c r="LK21" s="72"/>
      <c r="LL21" s="72"/>
      <c r="LM21" s="72"/>
      <c r="LN21" s="72"/>
      <c r="LO21" s="72"/>
      <c r="LP21" s="72"/>
      <c r="LQ21" s="72"/>
      <c r="LR21" s="72"/>
      <c r="LS21" s="72"/>
      <c r="LT21" s="72"/>
      <c r="LU21" s="72"/>
      <c r="LV21" s="72"/>
      <c r="LW21" s="72"/>
      <c r="LX21" s="72"/>
      <c r="LY21" s="72"/>
      <c r="LZ21" s="72"/>
      <c r="MA21" s="72"/>
      <c r="MB21" s="72"/>
      <c r="MC21" s="72"/>
      <c r="MD21" s="72"/>
      <c r="ME21" s="72"/>
      <c r="MF21" s="72"/>
      <c r="MG21" s="72"/>
      <c r="MH21" s="72"/>
      <c r="MI21" s="72"/>
      <c r="MJ21" s="72"/>
      <c r="MK21" s="72"/>
      <c r="ML21" s="72"/>
      <c r="MM21" s="72"/>
      <c r="MN21" s="72"/>
      <c r="MO21" s="72"/>
      <c r="MP21" s="72"/>
      <c r="MQ21" s="72"/>
      <c r="MR21" s="72"/>
      <c r="MS21" s="72"/>
      <c r="MT21" s="72"/>
      <c r="MU21" s="72"/>
      <c r="MV21" s="72"/>
      <c r="MW21" s="72"/>
      <c r="MX21" s="72"/>
      <c r="MY21" s="72"/>
      <c r="MZ21" s="72"/>
      <c r="NA21" s="72"/>
      <c r="NB21" s="72"/>
      <c r="NC21" s="72"/>
      <c r="ND21" s="72"/>
    </row>
    <row r="22" spans="1:368" s="86" customFormat="1" x14ac:dyDescent="0.3">
      <c r="A22" s="10" t="s">
        <v>10</v>
      </c>
      <c r="B22" s="10" t="str">
        <f t="shared" si="2"/>
        <v/>
      </c>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72"/>
      <c r="CM22" s="72"/>
      <c r="CN22" s="72"/>
      <c r="CO22" s="72"/>
      <c r="CP22" s="72"/>
      <c r="CQ22" s="72"/>
      <c r="CR22" s="72"/>
      <c r="CS22" s="72"/>
      <c r="CT22" s="72"/>
      <c r="CU22" s="72"/>
      <c r="CV22" s="72"/>
      <c r="CW22" s="72"/>
      <c r="CX22" s="72"/>
      <c r="CY22" s="72"/>
      <c r="CZ22" s="72"/>
      <c r="DA22" s="72"/>
      <c r="DB22" s="72"/>
      <c r="DC22" s="72"/>
      <c r="DD22" s="72"/>
      <c r="DE22" s="72"/>
      <c r="DF22" s="72"/>
      <c r="DG22" s="72"/>
      <c r="DH22" s="72"/>
      <c r="DI22" s="72"/>
      <c r="DJ22" s="72"/>
      <c r="DK22" s="72"/>
      <c r="DL22" s="72"/>
      <c r="DM22" s="72"/>
      <c r="DN22" s="72"/>
      <c r="DO22" s="72"/>
      <c r="DP22" s="72"/>
      <c r="DQ22" s="72"/>
      <c r="DR22" s="72"/>
      <c r="DS22" s="72"/>
      <c r="DT22" s="72"/>
      <c r="DU22" s="72"/>
      <c r="DV22" s="72"/>
      <c r="DW22" s="72"/>
      <c r="DX22" s="72"/>
      <c r="DY22" s="72"/>
      <c r="DZ22" s="72"/>
      <c r="EA22" s="72"/>
      <c r="EB22" s="72"/>
      <c r="EC22" s="72"/>
      <c r="ED22" s="72"/>
      <c r="EE22" s="72"/>
      <c r="EF22" s="72"/>
      <c r="EG22" s="72"/>
      <c r="EH22" s="72"/>
      <c r="EI22" s="72"/>
      <c r="EJ22" s="72"/>
      <c r="EK22" s="72"/>
      <c r="EL22" s="72"/>
      <c r="EM22" s="72"/>
      <c r="EN22" s="72"/>
      <c r="EO22" s="72"/>
      <c r="EP22" s="72"/>
      <c r="EQ22" s="72"/>
      <c r="ER22" s="72"/>
      <c r="ES22" s="72"/>
      <c r="ET22" s="72"/>
      <c r="EU22" s="72"/>
      <c r="EV22" s="72"/>
      <c r="EW22" s="72"/>
      <c r="EX22" s="72"/>
      <c r="EY22" s="72"/>
      <c r="EZ22" s="72"/>
      <c r="FA22" s="72"/>
      <c r="FB22" s="72"/>
      <c r="FC22" s="72"/>
      <c r="FD22" s="72"/>
      <c r="FE22" s="72"/>
      <c r="FF22" s="72"/>
      <c r="FG22" s="72"/>
      <c r="FH22" s="72"/>
      <c r="FI22" s="72"/>
      <c r="FJ22" s="72"/>
      <c r="FK22" s="72"/>
      <c r="FL22" s="72"/>
      <c r="FM22" s="72"/>
      <c r="FN22" s="72"/>
      <c r="FO22" s="72"/>
      <c r="FP22" s="72"/>
      <c r="FQ22" s="72"/>
      <c r="FR22" s="72"/>
      <c r="FS22" s="72"/>
      <c r="FT22" s="72"/>
      <c r="FU22" s="72"/>
      <c r="FV22" s="72"/>
      <c r="FW22" s="72"/>
      <c r="FX22" s="72"/>
      <c r="FY22" s="72"/>
      <c r="FZ22" s="72"/>
      <c r="GA22" s="72"/>
      <c r="GB22" s="72"/>
      <c r="GC22" s="72"/>
      <c r="GD22" s="72"/>
      <c r="GE22" s="72"/>
      <c r="GF22" s="72"/>
      <c r="GG22" s="72"/>
      <c r="GH22" s="72"/>
      <c r="GI22" s="72"/>
      <c r="GJ22" s="72"/>
      <c r="GK22" s="72"/>
      <c r="GL22" s="72"/>
      <c r="GM22" s="72"/>
      <c r="GN22" s="72"/>
      <c r="GO22" s="72"/>
      <c r="GP22" s="72"/>
      <c r="GQ22" s="72"/>
      <c r="GR22" s="72"/>
      <c r="GS22" s="72"/>
      <c r="GT22" s="72"/>
      <c r="GU22" s="72"/>
      <c r="GV22" s="72"/>
      <c r="GW22" s="72"/>
      <c r="GX22" s="72"/>
      <c r="GY22" s="72"/>
      <c r="GZ22" s="72"/>
      <c r="HA22" s="72"/>
      <c r="HB22" s="72"/>
      <c r="HC22" s="72"/>
      <c r="HD22" s="72"/>
      <c r="HE22" s="72"/>
      <c r="HF22" s="72"/>
      <c r="HG22" s="72"/>
      <c r="HH22" s="72"/>
      <c r="HI22" s="72"/>
      <c r="HJ22" s="72"/>
      <c r="HK22" s="72"/>
      <c r="HL22" s="72"/>
      <c r="HM22" s="72"/>
      <c r="HN22" s="72"/>
      <c r="HO22" s="72"/>
      <c r="HP22" s="72"/>
      <c r="HQ22" s="72"/>
      <c r="HR22" s="72"/>
      <c r="HS22" s="72"/>
      <c r="HT22" s="72"/>
      <c r="HU22" s="72"/>
      <c r="HV22" s="72"/>
      <c r="HW22" s="72"/>
      <c r="HX22" s="72"/>
      <c r="HY22" s="72"/>
      <c r="HZ22" s="72"/>
      <c r="IA22" s="72"/>
      <c r="IB22" s="72"/>
      <c r="IC22" s="72"/>
      <c r="ID22" s="72"/>
      <c r="IE22" s="72"/>
      <c r="IF22" s="72"/>
      <c r="IG22" s="72"/>
      <c r="IH22" s="72"/>
      <c r="II22" s="72"/>
      <c r="IJ22" s="72"/>
      <c r="IK22" s="72"/>
      <c r="IL22" s="72"/>
      <c r="IM22" s="72"/>
      <c r="IN22" s="72"/>
      <c r="IO22" s="72"/>
      <c r="IP22" s="72"/>
      <c r="IQ22" s="72"/>
      <c r="IR22" s="72"/>
      <c r="IS22" s="72"/>
      <c r="IT22" s="72"/>
      <c r="IU22" s="72"/>
      <c r="IV22" s="72"/>
      <c r="IW22" s="72"/>
      <c r="IX22" s="72"/>
      <c r="IY22" s="72"/>
      <c r="IZ22" s="72"/>
      <c r="JA22" s="72"/>
      <c r="JB22" s="72"/>
      <c r="JC22" s="72"/>
      <c r="JD22" s="72"/>
      <c r="JE22" s="72"/>
      <c r="JF22" s="72"/>
      <c r="JG22" s="72"/>
      <c r="JH22" s="72"/>
      <c r="JI22" s="72"/>
      <c r="JJ22" s="72"/>
      <c r="JK22" s="72"/>
      <c r="JL22" s="72"/>
      <c r="JM22" s="72"/>
      <c r="JN22" s="72"/>
      <c r="JO22" s="72"/>
      <c r="JP22" s="72"/>
      <c r="JQ22" s="72"/>
      <c r="JR22" s="72"/>
      <c r="JS22" s="72"/>
      <c r="JT22" s="72"/>
      <c r="JU22" s="72"/>
      <c r="JV22" s="72"/>
      <c r="JW22" s="72"/>
      <c r="JX22" s="72"/>
      <c r="JY22" s="72"/>
      <c r="JZ22" s="72"/>
      <c r="KA22" s="72"/>
      <c r="KB22" s="72"/>
      <c r="KC22" s="72"/>
      <c r="KD22" s="72"/>
      <c r="KE22" s="72"/>
      <c r="KF22" s="72"/>
      <c r="KG22" s="72"/>
      <c r="KH22" s="72"/>
      <c r="KI22" s="72"/>
      <c r="KJ22" s="72"/>
      <c r="KK22" s="72"/>
      <c r="KL22" s="72"/>
      <c r="KM22" s="72"/>
      <c r="KN22" s="72"/>
      <c r="KO22" s="72"/>
      <c r="KP22" s="72"/>
      <c r="KQ22" s="72"/>
      <c r="KR22" s="72"/>
      <c r="KS22" s="72"/>
      <c r="KT22" s="72"/>
      <c r="KU22" s="72"/>
      <c r="KV22" s="72"/>
      <c r="KW22" s="72"/>
      <c r="KX22" s="72"/>
      <c r="KY22" s="72"/>
      <c r="KZ22" s="72"/>
      <c r="LA22" s="72"/>
      <c r="LB22" s="72"/>
      <c r="LC22" s="72"/>
      <c r="LD22" s="72"/>
      <c r="LE22" s="72"/>
      <c r="LF22" s="72"/>
      <c r="LG22" s="72"/>
      <c r="LH22" s="72"/>
      <c r="LI22" s="72"/>
      <c r="LJ22" s="72"/>
      <c r="LK22" s="72"/>
      <c r="LL22" s="72"/>
      <c r="LM22" s="72"/>
      <c r="LN22" s="72"/>
      <c r="LO22" s="72"/>
      <c r="LP22" s="72"/>
      <c r="LQ22" s="72"/>
      <c r="LR22" s="72"/>
      <c r="LS22" s="72"/>
      <c r="LT22" s="72"/>
      <c r="LU22" s="72"/>
      <c r="LV22" s="72"/>
      <c r="LW22" s="72"/>
      <c r="LX22" s="72"/>
      <c r="LY22" s="72"/>
      <c r="LZ22" s="72"/>
      <c r="MA22" s="72"/>
      <c r="MB22" s="72"/>
      <c r="MC22" s="72"/>
      <c r="MD22" s="72"/>
      <c r="ME22" s="72"/>
      <c r="MF22" s="72"/>
      <c r="MG22" s="72"/>
      <c r="MH22" s="72"/>
      <c r="MI22" s="72"/>
      <c r="MJ22" s="72"/>
      <c r="MK22" s="72"/>
      <c r="ML22" s="72"/>
      <c r="MM22" s="72"/>
      <c r="MN22" s="72"/>
      <c r="MO22" s="72"/>
      <c r="MP22" s="72"/>
      <c r="MQ22" s="72"/>
      <c r="MR22" s="72"/>
      <c r="MS22" s="72"/>
      <c r="MT22" s="72"/>
      <c r="MU22" s="72"/>
      <c r="MV22" s="72"/>
      <c r="MW22" s="72"/>
      <c r="MX22" s="72"/>
      <c r="MY22" s="72"/>
      <c r="MZ22" s="72"/>
      <c r="NA22" s="72"/>
      <c r="NB22" s="72"/>
      <c r="NC22" s="72"/>
      <c r="ND22" s="72"/>
    </row>
    <row r="23" spans="1:368" s="86" customFormat="1" x14ac:dyDescent="0.3">
      <c r="A23" s="10" t="s">
        <v>11</v>
      </c>
      <c r="B23" s="10" t="str">
        <f t="shared" si="2"/>
        <v/>
      </c>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c r="IS23" s="72"/>
      <c r="IT23" s="72"/>
      <c r="IU23" s="72"/>
      <c r="IV23" s="72"/>
      <c r="IW23" s="72"/>
      <c r="IX23" s="72"/>
      <c r="IY23" s="72"/>
      <c r="IZ23" s="72"/>
      <c r="JA23" s="72"/>
      <c r="JB23" s="72"/>
      <c r="JC23" s="72"/>
      <c r="JD23" s="72"/>
      <c r="JE23" s="72"/>
      <c r="JF23" s="72"/>
      <c r="JG23" s="72"/>
      <c r="JH23" s="72"/>
      <c r="JI23" s="72"/>
      <c r="JJ23" s="72"/>
      <c r="JK23" s="72"/>
      <c r="JL23" s="72"/>
      <c r="JM23" s="72"/>
      <c r="JN23" s="72"/>
      <c r="JO23" s="72"/>
      <c r="JP23" s="72"/>
      <c r="JQ23" s="72"/>
      <c r="JR23" s="72"/>
      <c r="JS23" s="72"/>
      <c r="JT23" s="72"/>
      <c r="JU23" s="72"/>
      <c r="JV23" s="72"/>
      <c r="JW23" s="72"/>
      <c r="JX23" s="72"/>
      <c r="JY23" s="72"/>
      <c r="JZ23" s="72"/>
      <c r="KA23" s="72"/>
      <c r="KB23" s="72"/>
      <c r="KC23" s="72"/>
      <c r="KD23" s="72"/>
      <c r="KE23" s="72"/>
      <c r="KF23" s="72"/>
      <c r="KG23" s="72"/>
      <c r="KH23" s="72"/>
      <c r="KI23" s="72"/>
      <c r="KJ23" s="72"/>
      <c r="KK23" s="72"/>
      <c r="KL23" s="72"/>
      <c r="KM23" s="72"/>
      <c r="KN23" s="72"/>
      <c r="KO23" s="72"/>
      <c r="KP23" s="72"/>
      <c r="KQ23" s="72"/>
      <c r="KR23" s="72"/>
      <c r="KS23" s="72"/>
      <c r="KT23" s="72"/>
      <c r="KU23" s="72"/>
      <c r="KV23" s="72"/>
      <c r="KW23" s="72"/>
      <c r="KX23" s="72"/>
      <c r="KY23" s="72"/>
      <c r="KZ23" s="72"/>
      <c r="LA23" s="72"/>
      <c r="LB23" s="72"/>
      <c r="LC23" s="72"/>
      <c r="LD23" s="72"/>
      <c r="LE23" s="72"/>
      <c r="LF23" s="72"/>
      <c r="LG23" s="72"/>
      <c r="LH23" s="72"/>
      <c r="LI23" s="72"/>
      <c r="LJ23" s="72"/>
      <c r="LK23" s="72"/>
      <c r="LL23" s="72"/>
      <c r="LM23" s="72"/>
      <c r="LN23" s="72"/>
      <c r="LO23" s="72"/>
      <c r="LP23" s="72"/>
      <c r="LQ23" s="72"/>
      <c r="LR23" s="72"/>
      <c r="LS23" s="72"/>
      <c r="LT23" s="72"/>
      <c r="LU23" s="72"/>
      <c r="LV23" s="72"/>
      <c r="LW23" s="72"/>
      <c r="LX23" s="72"/>
      <c r="LY23" s="72"/>
      <c r="LZ23" s="72"/>
      <c r="MA23" s="72"/>
      <c r="MB23" s="72"/>
      <c r="MC23" s="72"/>
      <c r="MD23" s="72"/>
      <c r="ME23" s="72"/>
      <c r="MF23" s="72"/>
      <c r="MG23" s="72"/>
      <c r="MH23" s="72"/>
      <c r="MI23" s="72"/>
      <c r="MJ23" s="72"/>
      <c r="MK23" s="72"/>
      <c r="ML23" s="72"/>
      <c r="MM23" s="72"/>
      <c r="MN23" s="72"/>
      <c r="MO23" s="72"/>
      <c r="MP23" s="72"/>
      <c r="MQ23" s="72"/>
      <c r="MR23" s="72"/>
      <c r="MS23" s="72"/>
      <c r="MT23" s="72"/>
      <c r="MU23" s="72"/>
      <c r="MV23" s="72"/>
      <c r="MW23" s="72"/>
      <c r="MX23" s="72"/>
      <c r="MY23" s="72"/>
      <c r="MZ23" s="72"/>
      <c r="NA23" s="72"/>
      <c r="NB23" s="72"/>
      <c r="NC23" s="72"/>
      <c r="ND23" s="72"/>
    </row>
    <row r="24" spans="1:368" s="86" customFormat="1" x14ac:dyDescent="0.3">
      <c r="A24" s="10" t="s">
        <v>12</v>
      </c>
      <c r="B24" s="10" t="str">
        <f t="shared" si="2"/>
        <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c r="DJ24" s="72"/>
      <c r="DK24" s="72"/>
      <c r="DL24" s="72"/>
      <c r="DM24" s="72"/>
      <c r="DN24" s="72"/>
      <c r="DO24" s="72"/>
      <c r="DP24" s="72"/>
      <c r="DQ24" s="72"/>
      <c r="DR24" s="72"/>
      <c r="DS24" s="72"/>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2"/>
      <c r="FV24" s="72"/>
      <c r="FW24" s="72"/>
      <c r="FX24" s="72"/>
      <c r="FY24" s="72"/>
      <c r="FZ24" s="72"/>
      <c r="GA24" s="72"/>
      <c r="GB24" s="72"/>
      <c r="GC24" s="72"/>
      <c r="GD24" s="72"/>
      <c r="GE24" s="72"/>
      <c r="GF24" s="72"/>
      <c r="GG24" s="72"/>
      <c r="GH24" s="72"/>
      <c r="GI24" s="72"/>
      <c r="GJ24" s="72"/>
      <c r="GK24" s="72"/>
      <c r="GL24" s="72"/>
      <c r="GM24" s="72"/>
      <c r="GN24" s="72"/>
      <c r="GO24" s="72"/>
      <c r="GP24" s="72"/>
      <c r="GQ24" s="72"/>
      <c r="GR24" s="72"/>
      <c r="GS24" s="72"/>
      <c r="GT24" s="72"/>
      <c r="GU24" s="72"/>
      <c r="GV24" s="72"/>
      <c r="GW24" s="72"/>
      <c r="GX24" s="72"/>
      <c r="GY24" s="72"/>
      <c r="GZ24" s="72"/>
      <c r="HA24" s="72"/>
      <c r="HB24" s="72"/>
      <c r="HC24" s="72"/>
      <c r="HD24" s="72"/>
      <c r="HE24" s="72"/>
      <c r="HF24" s="72"/>
      <c r="HG24" s="72"/>
      <c r="HH24" s="72"/>
      <c r="HI24" s="72"/>
      <c r="HJ24" s="72"/>
      <c r="HK24" s="72"/>
      <c r="HL24" s="72"/>
      <c r="HM24" s="72"/>
      <c r="HN24" s="72"/>
      <c r="HO24" s="72"/>
      <c r="HP24" s="72"/>
      <c r="HQ24" s="72"/>
      <c r="HR24" s="72"/>
      <c r="HS24" s="72"/>
      <c r="HT24" s="72"/>
      <c r="HU24" s="72"/>
      <c r="HV24" s="72"/>
      <c r="HW24" s="72"/>
      <c r="HX24" s="72"/>
      <c r="HY24" s="72"/>
      <c r="HZ24" s="72"/>
      <c r="IA24" s="72"/>
      <c r="IB24" s="72"/>
      <c r="IC24" s="72"/>
      <c r="ID24" s="72"/>
      <c r="IE24" s="72"/>
      <c r="IF24" s="72"/>
      <c r="IG24" s="72"/>
      <c r="IH24" s="72"/>
      <c r="II24" s="72"/>
      <c r="IJ24" s="72"/>
      <c r="IK24" s="72"/>
      <c r="IL24" s="72"/>
      <c r="IM24" s="72"/>
      <c r="IN24" s="72"/>
      <c r="IO24" s="72"/>
      <c r="IP24" s="72"/>
      <c r="IQ24" s="72"/>
      <c r="IR24" s="72"/>
      <c r="IS24" s="72"/>
      <c r="IT24" s="72"/>
      <c r="IU24" s="72"/>
      <c r="IV24" s="72"/>
      <c r="IW24" s="72"/>
      <c r="IX24" s="72"/>
      <c r="IY24" s="72"/>
      <c r="IZ24" s="72"/>
      <c r="JA24" s="72"/>
      <c r="JB24" s="72"/>
      <c r="JC24" s="72"/>
      <c r="JD24" s="72"/>
      <c r="JE24" s="72"/>
      <c r="JF24" s="72"/>
      <c r="JG24" s="72"/>
      <c r="JH24" s="72"/>
      <c r="JI24" s="72"/>
      <c r="JJ24" s="72"/>
      <c r="JK24" s="72"/>
      <c r="JL24" s="72"/>
      <c r="JM24" s="72"/>
      <c r="JN24" s="72"/>
      <c r="JO24" s="72"/>
      <c r="JP24" s="72"/>
      <c r="JQ24" s="72"/>
      <c r="JR24" s="72"/>
      <c r="JS24" s="72"/>
      <c r="JT24" s="72"/>
      <c r="JU24" s="72"/>
      <c r="JV24" s="72"/>
      <c r="JW24" s="72"/>
      <c r="JX24" s="72"/>
      <c r="JY24" s="72"/>
      <c r="JZ24" s="72"/>
      <c r="KA24" s="72"/>
      <c r="KB24" s="72"/>
      <c r="KC24" s="72"/>
      <c r="KD24" s="72"/>
      <c r="KE24" s="72"/>
      <c r="KF24" s="72"/>
      <c r="KG24" s="72"/>
      <c r="KH24" s="72"/>
      <c r="KI24" s="72"/>
      <c r="KJ24" s="72"/>
      <c r="KK24" s="72"/>
      <c r="KL24" s="72"/>
      <c r="KM24" s="72"/>
      <c r="KN24" s="72"/>
      <c r="KO24" s="72"/>
      <c r="KP24" s="72"/>
      <c r="KQ24" s="72"/>
      <c r="KR24" s="72"/>
      <c r="KS24" s="72"/>
      <c r="KT24" s="72"/>
      <c r="KU24" s="72"/>
      <c r="KV24" s="72"/>
      <c r="KW24" s="72"/>
      <c r="KX24" s="72"/>
      <c r="KY24" s="72"/>
      <c r="KZ24" s="72"/>
      <c r="LA24" s="72"/>
      <c r="LB24" s="72"/>
      <c r="LC24" s="72"/>
      <c r="LD24" s="72"/>
      <c r="LE24" s="72"/>
      <c r="LF24" s="72"/>
      <c r="LG24" s="72"/>
      <c r="LH24" s="72"/>
      <c r="LI24" s="72"/>
      <c r="LJ24" s="72"/>
      <c r="LK24" s="72"/>
      <c r="LL24" s="72"/>
      <c r="LM24" s="72"/>
      <c r="LN24" s="72"/>
      <c r="LO24" s="72"/>
      <c r="LP24" s="72"/>
      <c r="LQ24" s="72"/>
      <c r="LR24" s="72"/>
      <c r="LS24" s="72"/>
      <c r="LT24" s="72"/>
      <c r="LU24" s="72"/>
      <c r="LV24" s="72"/>
      <c r="LW24" s="72"/>
      <c r="LX24" s="72"/>
      <c r="LY24" s="72"/>
      <c r="LZ24" s="72"/>
      <c r="MA24" s="72"/>
      <c r="MB24" s="72"/>
      <c r="MC24" s="72"/>
      <c r="MD24" s="72"/>
      <c r="ME24" s="72"/>
      <c r="MF24" s="72"/>
      <c r="MG24" s="72"/>
      <c r="MH24" s="72"/>
      <c r="MI24" s="72"/>
      <c r="MJ24" s="72"/>
      <c r="MK24" s="72"/>
      <c r="ML24" s="72"/>
      <c r="MM24" s="72"/>
      <c r="MN24" s="72"/>
      <c r="MO24" s="72"/>
      <c r="MP24" s="72"/>
      <c r="MQ24" s="72"/>
      <c r="MR24" s="72"/>
      <c r="MS24" s="72"/>
      <c r="MT24" s="72"/>
      <c r="MU24" s="72"/>
      <c r="MV24" s="72"/>
      <c r="MW24" s="72"/>
      <c r="MX24" s="72"/>
      <c r="MY24" s="72"/>
      <c r="MZ24" s="72"/>
      <c r="NA24" s="72"/>
      <c r="NB24" s="72"/>
      <c r="NC24" s="72"/>
      <c r="ND24" s="72"/>
    </row>
    <row r="25" spans="1:368" s="86" customFormat="1" x14ac:dyDescent="0.3">
      <c r="A25" s="10" t="s">
        <v>13</v>
      </c>
      <c r="B25" s="10" t="str">
        <f t="shared" si="2"/>
        <v/>
      </c>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c r="DJ25" s="72"/>
      <c r="DK25" s="72"/>
      <c r="DL25" s="72"/>
      <c r="DM25" s="72"/>
      <c r="DN25" s="72"/>
      <c r="DO25" s="72"/>
      <c r="DP25" s="72"/>
      <c r="DQ25" s="72"/>
      <c r="DR25" s="72"/>
      <c r="DS25" s="72"/>
      <c r="DT25" s="72"/>
      <c r="DU25" s="72"/>
      <c r="DV25" s="72"/>
      <c r="DW25" s="72"/>
      <c r="DX25" s="72"/>
      <c r="DY25" s="72"/>
      <c r="DZ25" s="72"/>
      <c r="EA25" s="72"/>
      <c r="EB25" s="72"/>
      <c r="EC25" s="72"/>
      <c r="ED25" s="72"/>
      <c r="EE25" s="72"/>
      <c r="EF25" s="72"/>
      <c r="EG25" s="72"/>
      <c r="EH25" s="72"/>
      <c r="EI25" s="72"/>
      <c r="EJ25" s="72"/>
      <c r="EK25" s="72"/>
      <c r="EL25" s="72"/>
      <c r="EM25" s="72"/>
      <c r="EN25" s="72"/>
      <c r="EO25" s="72"/>
      <c r="EP25" s="72"/>
      <c r="EQ25" s="72"/>
      <c r="ER25" s="72"/>
      <c r="ES25" s="72"/>
      <c r="ET25" s="72"/>
      <c r="EU25" s="72"/>
      <c r="EV25" s="72"/>
      <c r="EW25" s="72"/>
      <c r="EX25" s="72"/>
      <c r="EY25" s="72"/>
      <c r="EZ25" s="72"/>
      <c r="FA25" s="72"/>
      <c r="FB25" s="72"/>
      <c r="FC25" s="72"/>
      <c r="FD25" s="72"/>
      <c r="FE25" s="72"/>
      <c r="FF25" s="72"/>
      <c r="FG25" s="72"/>
      <c r="FH25" s="72"/>
      <c r="FI25" s="72"/>
      <c r="FJ25" s="72"/>
      <c r="FK25" s="72"/>
      <c r="FL25" s="72"/>
      <c r="FM25" s="72"/>
      <c r="FN25" s="72"/>
      <c r="FO25" s="72"/>
      <c r="FP25" s="72"/>
      <c r="FQ25" s="72"/>
      <c r="FR25" s="72"/>
      <c r="FS25" s="72"/>
      <c r="FT25" s="72"/>
      <c r="FU25" s="72"/>
      <c r="FV25" s="72"/>
      <c r="FW25" s="72"/>
      <c r="FX25" s="72"/>
      <c r="FY25" s="72"/>
      <c r="FZ25" s="72"/>
      <c r="GA25" s="72"/>
      <c r="GB25" s="72"/>
      <c r="GC25" s="72"/>
      <c r="GD25" s="72"/>
      <c r="GE25" s="72"/>
      <c r="GF25" s="72"/>
      <c r="GG25" s="72"/>
      <c r="GH25" s="72"/>
      <c r="GI25" s="72"/>
      <c r="GJ25" s="72"/>
      <c r="GK25" s="72"/>
      <c r="GL25" s="72"/>
      <c r="GM25" s="72"/>
      <c r="GN25" s="72"/>
      <c r="GO25" s="72"/>
      <c r="GP25" s="72"/>
      <c r="GQ25" s="72"/>
      <c r="GR25" s="72"/>
      <c r="GS25" s="72"/>
      <c r="GT25" s="72"/>
      <c r="GU25" s="72"/>
      <c r="GV25" s="72"/>
      <c r="GW25" s="72"/>
      <c r="GX25" s="72"/>
      <c r="GY25" s="72"/>
      <c r="GZ25" s="72"/>
      <c r="HA25" s="72"/>
      <c r="HB25" s="72"/>
      <c r="HC25" s="72"/>
      <c r="HD25" s="72"/>
      <c r="HE25" s="72"/>
      <c r="HF25" s="72"/>
      <c r="HG25" s="72"/>
      <c r="HH25" s="72"/>
      <c r="HI25" s="72"/>
      <c r="HJ25" s="72"/>
      <c r="HK25" s="72"/>
      <c r="HL25" s="72"/>
      <c r="HM25" s="72"/>
      <c r="HN25" s="72"/>
      <c r="HO25" s="72"/>
      <c r="HP25" s="72"/>
      <c r="HQ25" s="72"/>
      <c r="HR25" s="72"/>
      <c r="HS25" s="72"/>
      <c r="HT25" s="72"/>
      <c r="HU25" s="72"/>
      <c r="HV25" s="72"/>
      <c r="HW25" s="72"/>
      <c r="HX25" s="72"/>
      <c r="HY25" s="72"/>
      <c r="HZ25" s="72"/>
      <c r="IA25" s="72"/>
      <c r="IB25" s="72"/>
      <c r="IC25" s="72"/>
      <c r="ID25" s="72"/>
      <c r="IE25" s="72"/>
      <c r="IF25" s="72"/>
      <c r="IG25" s="72"/>
      <c r="IH25" s="72"/>
      <c r="II25" s="72"/>
      <c r="IJ25" s="72"/>
      <c r="IK25" s="72"/>
      <c r="IL25" s="72"/>
      <c r="IM25" s="72"/>
      <c r="IN25" s="72"/>
      <c r="IO25" s="72"/>
      <c r="IP25" s="72"/>
      <c r="IQ25" s="72"/>
      <c r="IR25" s="72"/>
      <c r="IS25" s="72"/>
      <c r="IT25" s="72"/>
      <c r="IU25" s="72"/>
      <c r="IV25" s="72"/>
      <c r="IW25" s="72"/>
      <c r="IX25" s="72"/>
      <c r="IY25" s="72"/>
      <c r="IZ25" s="72"/>
      <c r="JA25" s="72"/>
      <c r="JB25" s="72"/>
      <c r="JC25" s="72"/>
      <c r="JD25" s="72"/>
      <c r="JE25" s="72"/>
      <c r="JF25" s="72"/>
      <c r="JG25" s="72"/>
      <c r="JH25" s="72"/>
      <c r="JI25" s="72"/>
      <c r="JJ25" s="72"/>
      <c r="JK25" s="72"/>
      <c r="JL25" s="72"/>
      <c r="JM25" s="72"/>
      <c r="JN25" s="72"/>
      <c r="JO25" s="72"/>
      <c r="JP25" s="72"/>
      <c r="JQ25" s="72"/>
      <c r="JR25" s="72"/>
      <c r="JS25" s="72"/>
      <c r="JT25" s="72"/>
      <c r="JU25" s="72"/>
      <c r="JV25" s="72"/>
      <c r="JW25" s="72"/>
      <c r="JX25" s="72"/>
      <c r="JY25" s="72"/>
      <c r="JZ25" s="72"/>
      <c r="KA25" s="72"/>
      <c r="KB25" s="72"/>
      <c r="KC25" s="72"/>
      <c r="KD25" s="72"/>
      <c r="KE25" s="72"/>
      <c r="KF25" s="72"/>
      <c r="KG25" s="72"/>
      <c r="KH25" s="72"/>
      <c r="KI25" s="72"/>
      <c r="KJ25" s="72"/>
      <c r="KK25" s="72"/>
      <c r="KL25" s="72"/>
      <c r="KM25" s="72"/>
      <c r="KN25" s="72"/>
      <c r="KO25" s="72"/>
      <c r="KP25" s="72"/>
      <c r="KQ25" s="72"/>
      <c r="KR25" s="72"/>
      <c r="KS25" s="72"/>
      <c r="KT25" s="72"/>
      <c r="KU25" s="72"/>
      <c r="KV25" s="72"/>
      <c r="KW25" s="72"/>
      <c r="KX25" s="72"/>
      <c r="KY25" s="72"/>
      <c r="KZ25" s="72"/>
      <c r="LA25" s="72"/>
      <c r="LB25" s="72"/>
      <c r="LC25" s="72"/>
      <c r="LD25" s="72"/>
      <c r="LE25" s="72"/>
      <c r="LF25" s="72"/>
      <c r="LG25" s="72"/>
      <c r="LH25" s="72"/>
      <c r="LI25" s="72"/>
      <c r="LJ25" s="72"/>
      <c r="LK25" s="72"/>
      <c r="LL25" s="72"/>
      <c r="LM25" s="72"/>
      <c r="LN25" s="72"/>
      <c r="LO25" s="72"/>
      <c r="LP25" s="72"/>
      <c r="LQ25" s="72"/>
      <c r="LR25" s="72"/>
      <c r="LS25" s="72"/>
      <c r="LT25" s="72"/>
      <c r="LU25" s="72"/>
      <c r="LV25" s="72"/>
      <c r="LW25" s="72"/>
      <c r="LX25" s="72"/>
      <c r="LY25" s="72"/>
      <c r="LZ25" s="72"/>
      <c r="MA25" s="72"/>
      <c r="MB25" s="72"/>
      <c r="MC25" s="72"/>
      <c r="MD25" s="72"/>
      <c r="ME25" s="72"/>
      <c r="MF25" s="72"/>
      <c r="MG25" s="72"/>
      <c r="MH25" s="72"/>
      <c r="MI25" s="72"/>
      <c r="MJ25" s="72"/>
      <c r="MK25" s="72"/>
      <c r="ML25" s="72"/>
      <c r="MM25" s="72"/>
      <c r="MN25" s="72"/>
      <c r="MO25" s="72"/>
      <c r="MP25" s="72"/>
      <c r="MQ25" s="72"/>
      <c r="MR25" s="72"/>
      <c r="MS25" s="72"/>
      <c r="MT25" s="72"/>
      <c r="MU25" s="72"/>
      <c r="MV25" s="72"/>
      <c r="MW25" s="72"/>
      <c r="MX25" s="72"/>
      <c r="MY25" s="72"/>
      <c r="MZ25" s="72"/>
      <c r="NA25" s="72"/>
      <c r="NB25" s="72"/>
      <c r="NC25" s="72"/>
      <c r="ND25" s="72"/>
    </row>
    <row r="26" spans="1:368" s="86" customFormat="1" x14ac:dyDescent="0.3">
      <c r="A26" s="10" t="s">
        <v>14</v>
      </c>
      <c r="B26" s="10" t="str">
        <f t="shared" si="2"/>
        <v/>
      </c>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c r="CE26" s="72"/>
      <c r="CF26" s="72"/>
      <c r="CG26" s="72"/>
      <c r="CH26" s="72"/>
      <c r="CI26" s="72"/>
      <c r="CJ26" s="72"/>
      <c r="CK26" s="72"/>
      <c r="CL26" s="72"/>
      <c r="CM26" s="72"/>
      <c r="CN26" s="72"/>
      <c r="CO26" s="72"/>
      <c r="CP26" s="72"/>
      <c r="CQ26" s="72"/>
      <c r="CR26" s="72"/>
      <c r="CS26" s="72"/>
      <c r="CT26" s="72"/>
      <c r="CU26" s="72"/>
      <c r="CV26" s="72"/>
      <c r="CW26" s="72"/>
      <c r="CX26" s="72"/>
      <c r="CY26" s="72"/>
      <c r="CZ26" s="72"/>
      <c r="DA26" s="72"/>
      <c r="DB26" s="72"/>
      <c r="DC26" s="72"/>
      <c r="DD26" s="72"/>
      <c r="DE26" s="72"/>
      <c r="DF26" s="72"/>
      <c r="DG26" s="72"/>
      <c r="DH26" s="72"/>
      <c r="DI26" s="72"/>
      <c r="DJ26" s="72"/>
      <c r="DK26" s="72"/>
      <c r="DL26" s="72"/>
      <c r="DM26" s="72"/>
      <c r="DN26" s="72"/>
      <c r="DO26" s="72"/>
      <c r="DP26" s="72"/>
      <c r="DQ26" s="72"/>
      <c r="DR26" s="72"/>
      <c r="DS26" s="72"/>
      <c r="DT26" s="72"/>
      <c r="DU26" s="72"/>
      <c r="DV26" s="72"/>
      <c r="DW26" s="72"/>
      <c r="DX26" s="72"/>
      <c r="DY26" s="72"/>
      <c r="DZ26" s="72"/>
      <c r="EA26" s="72"/>
      <c r="EB26" s="72"/>
      <c r="EC26" s="72"/>
      <c r="ED26" s="72"/>
      <c r="EE26" s="72"/>
      <c r="EF26" s="72"/>
      <c r="EG26" s="72"/>
      <c r="EH26" s="72"/>
      <c r="EI26" s="72"/>
      <c r="EJ26" s="72"/>
      <c r="EK26" s="72"/>
      <c r="EL26" s="72"/>
      <c r="EM26" s="72"/>
      <c r="EN26" s="72"/>
      <c r="EO26" s="72"/>
      <c r="EP26" s="72"/>
      <c r="EQ26" s="72"/>
      <c r="ER26" s="72"/>
      <c r="ES26" s="72"/>
      <c r="ET26" s="72"/>
      <c r="EU26" s="72"/>
      <c r="EV26" s="72"/>
      <c r="EW26" s="72"/>
      <c r="EX26" s="72"/>
      <c r="EY26" s="72"/>
      <c r="EZ26" s="72"/>
      <c r="FA26" s="72"/>
      <c r="FB26" s="72"/>
      <c r="FC26" s="72"/>
      <c r="FD26" s="72"/>
      <c r="FE26" s="72"/>
      <c r="FF26" s="72"/>
      <c r="FG26" s="72"/>
      <c r="FH26" s="72"/>
      <c r="FI26" s="72"/>
      <c r="FJ26" s="72"/>
      <c r="FK26" s="72"/>
      <c r="FL26" s="72"/>
      <c r="FM26" s="72"/>
      <c r="FN26" s="72"/>
      <c r="FO26" s="72"/>
      <c r="FP26" s="72"/>
      <c r="FQ26" s="72"/>
      <c r="FR26" s="72"/>
      <c r="FS26" s="72"/>
      <c r="FT26" s="72"/>
      <c r="FU26" s="72"/>
      <c r="FV26" s="72"/>
      <c r="FW26" s="72"/>
      <c r="FX26" s="72"/>
      <c r="FY26" s="72"/>
      <c r="FZ26" s="72"/>
      <c r="GA26" s="72"/>
      <c r="GB26" s="72"/>
      <c r="GC26" s="72"/>
      <c r="GD26" s="72"/>
      <c r="GE26" s="72"/>
      <c r="GF26" s="72"/>
      <c r="GG26" s="72"/>
      <c r="GH26" s="72"/>
      <c r="GI26" s="72"/>
      <c r="GJ26" s="72"/>
      <c r="GK26" s="72"/>
      <c r="GL26" s="72"/>
      <c r="GM26" s="72"/>
      <c r="GN26" s="72"/>
      <c r="GO26" s="72"/>
      <c r="GP26" s="72"/>
      <c r="GQ26" s="72"/>
      <c r="GR26" s="72"/>
      <c r="GS26" s="72"/>
      <c r="GT26" s="72"/>
      <c r="GU26" s="72"/>
      <c r="GV26" s="72"/>
      <c r="GW26" s="72"/>
      <c r="GX26" s="72"/>
      <c r="GY26" s="72"/>
      <c r="GZ26" s="72"/>
      <c r="HA26" s="72"/>
      <c r="HB26" s="72"/>
      <c r="HC26" s="72"/>
      <c r="HD26" s="72"/>
      <c r="HE26" s="72"/>
      <c r="HF26" s="72"/>
      <c r="HG26" s="72"/>
      <c r="HH26" s="72"/>
      <c r="HI26" s="72"/>
      <c r="HJ26" s="72"/>
      <c r="HK26" s="72"/>
      <c r="HL26" s="72"/>
      <c r="HM26" s="72"/>
      <c r="HN26" s="72"/>
      <c r="HO26" s="72"/>
      <c r="HP26" s="72"/>
      <c r="HQ26" s="72"/>
      <c r="HR26" s="72"/>
      <c r="HS26" s="72"/>
      <c r="HT26" s="72"/>
      <c r="HU26" s="72"/>
      <c r="HV26" s="72"/>
      <c r="HW26" s="72"/>
      <c r="HX26" s="72"/>
      <c r="HY26" s="72"/>
      <c r="HZ26" s="72"/>
      <c r="IA26" s="72"/>
      <c r="IB26" s="72"/>
      <c r="IC26" s="72"/>
      <c r="ID26" s="72"/>
      <c r="IE26" s="72"/>
      <c r="IF26" s="72"/>
      <c r="IG26" s="72"/>
      <c r="IH26" s="72"/>
      <c r="II26" s="72"/>
      <c r="IJ26" s="72"/>
      <c r="IK26" s="72"/>
      <c r="IL26" s="72"/>
      <c r="IM26" s="72"/>
      <c r="IN26" s="72"/>
      <c r="IO26" s="72"/>
      <c r="IP26" s="72"/>
      <c r="IQ26" s="72"/>
      <c r="IR26" s="72"/>
      <c r="IS26" s="72"/>
      <c r="IT26" s="72"/>
      <c r="IU26" s="72"/>
      <c r="IV26" s="72"/>
      <c r="IW26" s="72"/>
      <c r="IX26" s="72"/>
      <c r="IY26" s="72"/>
      <c r="IZ26" s="72"/>
      <c r="JA26" s="72"/>
      <c r="JB26" s="72"/>
      <c r="JC26" s="72"/>
      <c r="JD26" s="72"/>
      <c r="JE26" s="72"/>
      <c r="JF26" s="72"/>
      <c r="JG26" s="72"/>
      <c r="JH26" s="72"/>
      <c r="JI26" s="72"/>
      <c r="JJ26" s="72"/>
      <c r="JK26" s="72"/>
      <c r="JL26" s="72"/>
      <c r="JM26" s="72"/>
      <c r="JN26" s="72"/>
      <c r="JO26" s="72"/>
      <c r="JP26" s="72"/>
      <c r="JQ26" s="72"/>
      <c r="JR26" s="72"/>
      <c r="JS26" s="72"/>
      <c r="JT26" s="72"/>
      <c r="JU26" s="72"/>
      <c r="JV26" s="72"/>
      <c r="JW26" s="72"/>
      <c r="JX26" s="72"/>
      <c r="JY26" s="72"/>
      <c r="JZ26" s="72"/>
      <c r="KA26" s="72"/>
      <c r="KB26" s="72"/>
      <c r="KC26" s="72"/>
      <c r="KD26" s="72"/>
      <c r="KE26" s="72"/>
      <c r="KF26" s="72"/>
      <c r="KG26" s="72"/>
      <c r="KH26" s="72"/>
      <c r="KI26" s="72"/>
      <c r="KJ26" s="72"/>
      <c r="KK26" s="72"/>
      <c r="KL26" s="72"/>
      <c r="KM26" s="72"/>
      <c r="KN26" s="72"/>
      <c r="KO26" s="72"/>
      <c r="KP26" s="72"/>
      <c r="KQ26" s="72"/>
      <c r="KR26" s="72"/>
      <c r="KS26" s="72"/>
      <c r="KT26" s="72"/>
      <c r="KU26" s="72"/>
      <c r="KV26" s="72"/>
      <c r="KW26" s="72"/>
      <c r="KX26" s="72"/>
      <c r="KY26" s="72"/>
      <c r="KZ26" s="72"/>
      <c r="LA26" s="72"/>
      <c r="LB26" s="72"/>
      <c r="LC26" s="72"/>
      <c r="LD26" s="72"/>
      <c r="LE26" s="72"/>
      <c r="LF26" s="72"/>
      <c r="LG26" s="72"/>
      <c r="LH26" s="72"/>
      <c r="LI26" s="72"/>
      <c r="LJ26" s="72"/>
      <c r="LK26" s="72"/>
      <c r="LL26" s="72"/>
      <c r="LM26" s="72"/>
      <c r="LN26" s="72"/>
      <c r="LO26" s="72"/>
      <c r="LP26" s="72"/>
      <c r="LQ26" s="72"/>
      <c r="LR26" s="72"/>
      <c r="LS26" s="72"/>
      <c r="LT26" s="72"/>
      <c r="LU26" s="72"/>
      <c r="LV26" s="72"/>
      <c r="LW26" s="72"/>
      <c r="LX26" s="72"/>
      <c r="LY26" s="72"/>
      <c r="LZ26" s="72"/>
      <c r="MA26" s="72"/>
      <c r="MB26" s="72"/>
      <c r="MC26" s="72"/>
      <c r="MD26" s="72"/>
      <c r="ME26" s="72"/>
      <c r="MF26" s="72"/>
      <c r="MG26" s="72"/>
      <c r="MH26" s="72"/>
      <c r="MI26" s="72"/>
      <c r="MJ26" s="72"/>
      <c r="MK26" s="72"/>
      <c r="ML26" s="72"/>
      <c r="MM26" s="72"/>
      <c r="MN26" s="72"/>
      <c r="MO26" s="72"/>
      <c r="MP26" s="72"/>
      <c r="MQ26" s="72"/>
      <c r="MR26" s="72"/>
      <c r="MS26" s="72"/>
      <c r="MT26" s="72"/>
      <c r="MU26" s="72"/>
      <c r="MV26" s="72"/>
      <c r="MW26" s="72"/>
      <c r="MX26" s="72"/>
      <c r="MY26" s="72"/>
      <c r="MZ26" s="72"/>
      <c r="NA26" s="72"/>
      <c r="NB26" s="72"/>
      <c r="NC26" s="72"/>
      <c r="ND26" s="72"/>
    </row>
    <row r="27" spans="1:368" s="86" customFormat="1" x14ac:dyDescent="0.3">
      <c r="A27" s="10" t="s">
        <v>15</v>
      </c>
      <c r="B27" s="10" t="str">
        <f t="shared" si="2"/>
        <v/>
      </c>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c r="CE27" s="72"/>
      <c r="CF27" s="72"/>
      <c r="CG27" s="72"/>
      <c r="CH27" s="72"/>
      <c r="CI27" s="72"/>
      <c r="CJ27" s="72"/>
      <c r="CK27" s="72"/>
      <c r="CL27" s="72"/>
      <c r="CM27" s="72"/>
      <c r="CN27" s="72"/>
      <c r="CO27" s="72"/>
      <c r="CP27" s="72"/>
      <c r="CQ27" s="72"/>
      <c r="CR27" s="72"/>
      <c r="CS27" s="72"/>
      <c r="CT27" s="72"/>
      <c r="CU27" s="72"/>
      <c r="CV27" s="72"/>
      <c r="CW27" s="72"/>
      <c r="CX27" s="72"/>
      <c r="CY27" s="72"/>
      <c r="CZ27" s="72"/>
      <c r="DA27" s="72"/>
      <c r="DB27" s="72"/>
      <c r="DC27" s="72"/>
      <c r="DD27" s="72"/>
      <c r="DE27" s="72"/>
      <c r="DF27" s="72"/>
      <c r="DG27" s="72"/>
      <c r="DH27" s="72"/>
      <c r="DI27" s="72"/>
      <c r="DJ27" s="72"/>
      <c r="DK27" s="72"/>
      <c r="DL27" s="72"/>
      <c r="DM27" s="72"/>
      <c r="DN27" s="72"/>
      <c r="DO27" s="72"/>
      <c r="DP27" s="72"/>
      <c r="DQ27" s="72"/>
      <c r="DR27" s="72"/>
      <c r="DS27" s="72"/>
      <c r="DT27" s="72"/>
      <c r="DU27" s="72"/>
      <c r="DV27" s="72"/>
      <c r="DW27" s="72"/>
      <c r="DX27" s="72"/>
      <c r="DY27" s="72"/>
      <c r="DZ27" s="72"/>
      <c r="EA27" s="72"/>
      <c r="EB27" s="72"/>
      <c r="EC27" s="72"/>
      <c r="ED27" s="72"/>
      <c r="EE27" s="72"/>
      <c r="EF27" s="72"/>
      <c r="EG27" s="72"/>
      <c r="EH27" s="72"/>
      <c r="EI27" s="72"/>
      <c r="EJ27" s="72"/>
      <c r="EK27" s="72"/>
      <c r="EL27" s="72"/>
      <c r="EM27" s="72"/>
      <c r="EN27" s="72"/>
      <c r="EO27" s="72"/>
      <c r="EP27" s="72"/>
      <c r="EQ27" s="72"/>
      <c r="ER27" s="72"/>
      <c r="ES27" s="72"/>
      <c r="ET27" s="72"/>
      <c r="EU27" s="72"/>
      <c r="EV27" s="72"/>
      <c r="EW27" s="72"/>
      <c r="EX27" s="72"/>
      <c r="EY27" s="72"/>
      <c r="EZ27" s="72"/>
      <c r="FA27" s="72"/>
      <c r="FB27" s="72"/>
      <c r="FC27" s="72"/>
      <c r="FD27" s="72"/>
      <c r="FE27" s="72"/>
      <c r="FF27" s="72"/>
      <c r="FG27" s="72"/>
      <c r="FH27" s="72"/>
      <c r="FI27" s="72"/>
      <c r="FJ27" s="72"/>
      <c r="FK27" s="72"/>
      <c r="FL27" s="72"/>
      <c r="FM27" s="72"/>
      <c r="FN27" s="72"/>
      <c r="FO27" s="72"/>
      <c r="FP27" s="72"/>
      <c r="FQ27" s="72"/>
      <c r="FR27" s="72"/>
      <c r="FS27" s="72"/>
      <c r="FT27" s="72"/>
      <c r="FU27" s="72"/>
      <c r="FV27" s="72"/>
      <c r="FW27" s="72"/>
      <c r="FX27" s="72"/>
      <c r="FY27" s="72"/>
      <c r="FZ27" s="72"/>
      <c r="GA27" s="72"/>
      <c r="GB27" s="72"/>
      <c r="GC27" s="72"/>
      <c r="GD27" s="72"/>
      <c r="GE27" s="72"/>
      <c r="GF27" s="72"/>
      <c r="GG27" s="72"/>
      <c r="GH27" s="72"/>
      <c r="GI27" s="72"/>
      <c r="GJ27" s="72"/>
      <c r="GK27" s="72"/>
      <c r="GL27" s="72"/>
      <c r="GM27" s="72"/>
      <c r="GN27" s="72"/>
      <c r="GO27" s="72"/>
      <c r="GP27" s="72"/>
      <c r="GQ27" s="72"/>
      <c r="GR27" s="72"/>
      <c r="GS27" s="72"/>
      <c r="GT27" s="72"/>
      <c r="GU27" s="72"/>
      <c r="GV27" s="72"/>
      <c r="GW27" s="72"/>
      <c r="GX27" s="72"/>
      <c r="GY27" s="72"/>
      <c r="GZ27" s="72"/>
      <c r="HA27" s="72"/>
      <c r="HB27" s="72"/>
      <c r="HC27" s="72"/>
      <c r="HD27" s="72"/>
      <c r="HE27" s="72"/>
      <c r="HF27" s="72"/>
      <c r="HG27" s="72"/>
      <c r="HH27" s="72"/>
      <c r="HI27" s="72"/>
      <c r="HJ27" s="72"/>
      <c r="HK27" s="72"/>
      <c r="HL27" s="72"/>
      <c r="HM27" s="72"/>
      <c r="HN27" s="72"/>
      <c r="HO27" s="72"/>
      <c r="HP27" s="72"/>
      <c r="HQ27" s="72"/>
      <c r="HR27" s="72"/>
      <c r="HS27" s="72"/>
      <c r="HT27" s="72"/>
      <c r="HU27" s="72"/>
      <c r="HV27" s="72"/>
      <c r="HW27" s="72"/>
      <c r="HX27" s="72"/>
      <c r="HY27" s="72"/>
      <c r="HZ27" s="72"/>
      <c r="IA27" s="72"/>
      <c r="IB27" s="72"/>
      <c r="IC27" s="72"/>
      <c r="ID27" s="72"/>
      <c r="IE27" s="72"/>
      <c r="IF27" s="72"/>
      <c r="IG27" s="72"/>
      <c r="IH27" s="72"/>
      <c r="II27" s="72"/>
      <c r="IJ27" s="72"/>
      <c r="IK27" s="72"/>
      <c r="IL27" s="72"/>
      <c r="IM27" s="72"/>
      <c r="IN27" s="72"/>
      <c r="IO27" s="72"/>
      <c r="IP27" s="72"/>
      <c r="IQ27" s="72"/>
      <c r="IR27" s="72"/>
      <c r="IS27" s="72"/>
      <c r="IT27" s="72"/>
      <c r="IU27" s="72"/>
      <c r="IV27" s="72"/>
      <c r="IW27" s="72"/>
      <c r="IX27" s="72"/>
      <c r="IY27" s="72"/>
      <c r="IZ27" s="72"/>
      <c r="JA27" s="72"/>
      <c r="JB27" s="72"/>
      <c r="JC27" s="72"/>
      <c r="JD27" s="72"/>
      <c r="JE27" s="72"/>
      <c r="JF27" s="72"/>
      <c r="JG27" s="72"/>
      <c r="JH27" s="72"/>
      <c r="JI27" s="72"/>
      <c r="JJ27" s="72"/>
      <c r="JK27" s="72"/>
      <c r="JL27" s="72"/>
      <c r="JM27" s="72"/>
      <c r="JN27" s="72"/>
      <c r="JO27" s="72"/>
      <c r="JP27" s="72"/>
      <c r="JQ27" s="72"/>
      <c r="JR27" s="72"/>
      <c r="JS27" s="72"/>
      <c r="JT27" s="72"/>
      <c r="JU27" s="72"/>
      <c r="JV27" s="72"/>
      <c r="JW27" s="72"/>
      <c r="JX27" s="72"/>
      <c r="JY27" s="72"/>
      <c r="JZ27" s="72"/>
      <c r="KA27" s="72"/>
      <c r="KB27" s="72"/>
      <c r="KC27" s="72"/>
      <c r="KD27" s="72"/>
      <c r="KE27" s="72"/>
      <c r="KF27" s="72"/>
      <c r="KG27" s="72"/>
      <c r="KH27" s="72"/>
      <c r="KI27" s="72"/>
      <c r="KJ27" s="72"/>
      <c r="KK27" s="72"/>
      <c r="KL27" s="72"/>
      <c r="KM27" s="72"/>
      <c r="KN27" s="72"/>
      <c r="KO27" s="72"/>
      <c r="KP27" s="72"/>
      <c r="KQ27" s="72"/>
      <c r="KR27" s="72"/>
      <c r="KS27" s="72"/>
      <c r="KT27" s="72"/>
      <c r="KU27" s="72"/>
      <c r="KV27" s="72"/>
      <c r="KW27" s="72"/>
      <c r="KX27" s="72"/>
      <c r="KY27" s="72"/>
      <c r="KZ27" s="72"/>
      <c r="LA27" s="72"/>
      <c r="LB27" s="72"/>
      <c r="LC27" s="72"/>
      <c r="LD27" s="72"/>
      <c r="LE27" s="72"/>
      <c r="LF27" s="72"/>
      <c r="LG27" s="72"/>
      <c r="LH27" s="72"/>
      <c r="LI27" s="72"/>
      <c r="LJ27" s="72"/>
      <c r="LK27" s="72"/>
      <c r="LL27" s="72"/>
      <c r="LM27" s="72"/>
      <c r="LN27" s="72"/>
      <c r="LO27" s="72"/>
      <c r="LP27" s="72"/>
      <c r="LQ27" s="72"/>
      <c r="LR27" s="72"/>
      <c r="LS27" s="72"/>
      <c r="LT27" s="72"/>
      <c r="LU27" s="72"/>
      <c r="LV27" s="72"/>
      <c r="LW27" s="72"/>
      <c r="LX27" s="72"/>
      <c r="LY27" s="72"/>
      <c r="LZ27" s="72"/>
      <c r="MA27" s="72"/>
      <c r="MB27" s="72"/>
      <c r="MC27" s="72"/>
      <c r="MD27" s="72"/>
      <c r="ME27" s="72"/>
      <c r="MF27" s="72"/>
      <c r="MG27" s="72"/>
      <c r="MH27" s="72"/>
      <c r="MI27" s="72"/>
      <c r="MJ27" s="72"/>
      <c r="MK27" s="72"/>
      <c r="ML27" s="72"/>
      <c r="MM27" s="72"/>
      <c r="MN27" s="72"/>
      <c r="MO27" s="72"/>
      <c r="MP27" s="72"/>
      <c r="MQ27" s="72"/>
      <c r="MR27" s="72"/>
      <c r="MS27" s="72"/>
      <c r="MT27" s="72"/>
      <c r="MU27" s="72"/>
      <c r="MV27" s="72"/>
      <c r="MW27" s="72"/>
      <c r="MX27" s="72"/>
      <c r="MY27" s="72"/>
      <c r="MZ27" s="72"/>
      <c r="NA27" s="72"/>
      <c r="NB27" s="72"/>
      <c r="NC27" s="72"/>
      <c r="ND27" s="72"/>
    </row>
    <row r="28" spans="1:368" s="86" customFormat="1" x14ac:dyDescent="0.3">
      <c r="A28" s="84" t="s">
        <v>462</v>
      </c>
      <c r="B28" s="10" t="str">
        <f t="shared" si="2"/>
        <v/>
      </c>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c r="CE28" s="72"/>
      <c r="CF28" s="72"/>
      <c r="CG28" s="72"/>
      <c r="CH28" s="72"/>
      <c r="CI28" s="72"/>
      <c r="CJ28" s="72"/>
      <c r="CK28" s="72"/>
      <c r="CL28" s="72"/>
      <c r="CM28" s="72"/>
      <c r="CN28" s="72"/>
      <c r="CO28" s="72"/>
      <c r="CP28" s="72"/>
      <c r="CQ28" s="72"/>
      <c r="CR28" s="72"/>
      <c r="CS28" s="72"/>
      <c r="CT28" s="72"/>
      <c r="CU28" s="72"/>
      <c r="CV28" s="72"/>
      <c r="CW28" s="72"/>
      <c r="CX28" s="72"/>
      <c r="CY28" s="72"/>
      <c r="CZ28" s="72"/>
      <c r="DA28" s="72"/>
      <c r="DB28" s="72"/>
      <c r="DC28" s="72"/>
      <c r="DD28" s="72"/>
      <c r="DE28" s="72"/>
      <c r="DF28" s="72"/>
      <c r="DG28" s="72"/>
      <c r="DH28" s="72"/>
      <c r="DI28" s="72"/>
      <c r="DJ28" s="72"/>
      <c r="DK28" s="72"/>
      <c r="DL28" s="72"/>
      <c r="DM28" s="72"/>
      <c r="DN28" s="72"/>
      <c r="DO28" s="72"/>
      <c r="DP28" s="72"/>
      <c r="DQ28" s="72"/>
      <c r="DR28" s="72"/>
      <c r="DS28" s="72"/>
      <c r="DT28" s="72"/>
      <c r="DU28" s="72"/>
      <c r="DV28" s="72"/>
      <c r="DW28" s="72"/>
      <c r="DX28" s="72"/>
      <c r="DY28" s="72"/>
      <c r="DZ28" s="72"/>
      <c r="EA28" s="72"/>
      <c r="EB28" s="72"/>
      <c r="EC28" s="72"/>
      <c r="ED28" s="72"/>
      <c r="EE28" s="72"/>
      <c r="EF28" s="72"/>
      <c r="EG28" s="72"/>
      <c r="EH28" s="72"/>
      <c r="EI28" s="72"/>
      <c r="EJ28" s="72"/>
      <c r="EK28" s="72"/>
      <c r="EL28" s="72"/>
      <c r="EM28" s="72"/>
      <c r="EN28" s="72"/>
      <c r="EO28" s="72"/>
      <c r="EP28" s="72"/>
      <c r="EQ28" s="72"/>
      <c r="ER28" s="72"/>
      <c r="ES28" s="72"/>
      <c r="ET28" s="72"/>
      <c r="EU28" s="72"/>
      <c r="EV28" s="72"/>
      <c r="EW28" s="72"/>
      <c r="EX28" s="72"/>
      <c r="EY28" s="72"/>
      <c r="EZ28" s="72"/>
      <c r="FA28" s="72"/>
      <c r="FB28" s="72"/>
      <c r="FC28" s="72"/>
      <c r="FD28" s="72"/>
      <c r="FE28" s="72"/>
      <c r="FF28" s="72"/>
      <c r="FG28" s="72"/>
      <c r="FH28" s="72"/>
      <c r="FI28" s="72"/>
      <c r="FJ28" s="72"/>
      <c r="FK28" s="72"/>
      <c r="FL28" s="72"/>
      <c r="FM28" s="72"/>
      <c r="FN28" s="72"/>
      <c r="FO28" s="72"/>
      <c r="FP28" s="72"/>
      <c r="FQ28" s="72"/>
      <c r="FR28" s="72"/>
      <c r="FS28" s="72"/>
      <c r="FT28" s="72"/>
      <c r="FU28" s="72"/>
      <c r="FV28" s="72"/>
      <c r="FW28" s="72"/>
      <c r="FX28" s="72"/>
      <c r="FY28" s="72"/>
      <c r="FZ28" s="72"/>
      <c r="GA28" s="72"/>
      <c r="GB28" s="72"/>
      <c r="GC28" s="72"/>
      <c r="GD28" s="72"/>
      <c r="GE28" s="72"/>
      <c r="GF28" s="72"/>
      <c r="GG28" s="72"/>
      <c r="GH28" s="72"/>
      <c r="GI28" s="72"/>
      <c r="GJ28" s="72"/>
      <c r="GK28" s="72"/>
      <c r="GL28" s="72"/>
      <c r="GM28" s="72"/>
      <c r="GN28" s="72"/>
      <c r="GO28" s="72"/>
      <c r="GP28" s="72"/>
      <c r="GQ28" s="72"/>
      <c r="GR28" s="72"/>
      <c r="GS28" s="72"/>
      <c r="GT28" s="72"/>
      <c r="GU28" s="72"/>
      <c r="GV28" s="72"/>
      <c r="GW28" s="72"/>
      <c r="GX28" s="72"/>
      <c r="GY28" s="72"/>
      <c r="GZ28" s="72"/>
      <c r="HA28" s="72"/>
      <c r="HB28" s="72"/>
      <c r="HC28" s="72"/>
      <c r="HD28" s="72"/>
      <c r="HE28" s="72"/>
      <c r="HF28" s="72"/>
      <c r="HG28" s="72"/>
      <c r="HH28" s="72"/>
      <c r="HI28" s="72"/>
      <c r="HJ28" s="72"/>
      <c r="HK28" s="72"/>
      <c r="HL28" s="72"/>
      <c r="HM28" s="72"/>
      <c r="HN28" s="72"/>
      <c r="HO28" s="72"/>
      <c r="HP28" s="72"/>
      <c r="HQ28" s="72"/>
      <c r="HR28" s="72"/>
      <c r="HS28" s="72"/>
      <c r="HT28" s="72"/>
      <c r="HU28" s="72"/>
      <c r="HV28" s="72"/>
      <c r="HW28" s="72"/>
      <c r="HX28" s="72"/>
      <c r="HY28" s="72"/>
      <c r="HZ28" s="72"/>
      <c r="IA28" s="72"/>
      <c r="IB28" s="72"/>
      <c r="IC28" s="72"/>
      <c r="ID28" s="72"/>
      <c r="IE28" s="72"/>
      <c r="IF28" s="72"/>
      <c r="IG28" s="72"/>
      <c r="IH28" s="72"/>
      <c r="II28" s="72"/>
      <c r="IJ28" s="72"/>
      <c r="IK28" s="72"/>
      <c r="IL28" s="72"/>
      <c r="IM28" s="72"/>
      <c r="IN28" s="72"/>
      <c r="IO28" s="72"/>
      <c r="IP28" s="72"/>
      <c r="IQ28" s="72"/>
      <c r="IR28" s="72"/>
      <c r="IS28" s="72"/>
      <c r="IT28" s="72"/>
      <c r="IU28" s="72"/>
      <c r="IV28" s="72"/>
      <c r="IW28" s="72"/>
      <c r="IX28" s="72"/>
      <c r="IY28" s="72"/>
      <c r="IZ28" s="72"/>
      <c r="JA28" s="72"/>
      <c r="JB28" s="72"/>
      <c r="JC28" s="72"/>
      <c r="JD28" s="72"/>
      <c r="JE28" s="72"/>
      <c r="JF28" s="72"/>
      <c r="JG28" s="72"/>
      <c r="JH28" s="72"/>
      <c r="JI28" s="72"/>
      <c r="JJ28" s="72"/>
      <c r="JK28" s="72"/>
      <c r="JL28" s="72"/>
      <c r="JM28" s="72"/>
      <c r="JN28" s="72"/>
      <c r="JO28" s="72"/>
      <c r="JP28" s="72"/>
      <c r="JQ28" s="72"/>
      <c r="JR28" s="72"/>
      <c r="JS28" s="72"/>
      <c r="JT28" s="72"/>
      <c r="JU28" s="72"/>
      <c r="JV28" s="72"/>
      <c r="JW28" s="72"/>
      <c r="JX28" s="72"/>
      <c r="JY28" s="72"/>
      <c r="JZ28" s="72"/>
      <c r="KA28" s="72"/>
      <c r="KB28" s="72"/>
      <c r="KC28" s="72"/>
      <c r="KD28" s="72"/>
      <c r="KE28" s="72"/>
      <c r="KF28" s="72"/>
      <c r="KG28" s="72"/>
      <c r="KH28" s="72"/>
      <c r="KI28" s="72"/>
      <c r="KJ28" s="72"/>
      <c r="KK28" s="72"/>
      <c r="KL28" s="72"/>
      <c r="KM28" s="72"/>
      <c r="KN28" s="72"/>
      <c r="KO28" s="72"/>
      <c r="KP28" s="72"/>
      <c r="KQ28" s="72"/>
      <c r="KR28" s="72"/>
      <c r="KS28" s="72"/>
      <c r="KT28" s="72"/>
      <c r="KU28" s="72"/>
      <c r="KV28" s="72"/>
      <c r="KW28" s="72"/>
      <c r="KX28" s="72"/>
      <c r="KY28" s="72"/>
      <c r="KZ28" s="72"/>
      <c r="LA28" s="72"/>
      <c r="LB28" s="72"/>
      <c r="LC28" s="72"/>
      <c r="LD28" s="72"/>
      <c r="LE28" s="72"/>
      <c r="LF28" s="72"/>
      <c r="LG28" s="72"/>
      <c r="LH28" s="72"/>
      <c r="LI28" s="72"/>
      <c r="LJ28" s="72"/>
      <c r="LK28" s="72"/>
      <c r="LL28" s="72"/>
      <c r="LM28" s="72"/>
      <c r="LN28" s="72"/>
      <c r="LO28" s="72"/>
      <c r="LP28" s="72"/>
      <c r="LQ28" s="72"/>
      <c r="LR28" s="72"/>
      <c r="LS28" s="72"/>
      <c r="LT28" s="72"/>
      <c r="LU28" s="72"/>
      <c r="LV28" s="72"/>
      <c r="LW28" s="72"/>
      <c r="LX28" s="72"/>
      <c r="LY28" s="72"/>
      <c r="LZ28" s="72"/>
      <c r="MA28" s="72"/>
      <c r="MB28" s="72"/>
      <c r="MC28" s="72"/>
      <c r="MD28" s="72"/>
      <c r="ME28" s="72"/>
      <c r="MF28" s="72"/>
      <c r="MG28" s="72"/>
      <c r="MH28" s="72"/>
      <c r="MI28" s="72"/>
      <c r="MJ28" s="72"/>
      <c r="MK28" s="72"/>
      <c r="ML28" s="72"/>
      <c r="MM28" s="72"/>
      <c r="MN28" s="72"/>
      <c r="MO28" s="72"/>
      <c r="MP28" s="72"/>
      <c r="MQ28" s="72"/>
      <c r="MR28" s="72"/>
      <c r="MS28" s="72"/>
      <c r="MT28" s="72"/>
      <c r="MU28" s="72"/>
      <c r="MV28" s="72"/>
      <c r="MW28" s="72"/>
      <c r="MX28" s="72"/>
      <c r="MY28" s="72"/>
      <c r="MZ28" s="72"/>
      <c r="NA28" s="72"/>
      <c r="NB28" s="72"/>
      <c r="NC28" s="72"/>
      <c r="ND28" s="72"/>
    </row>
    <row r="29" spans="1:368" s="86" customFormat="1" x14ac:dyDescent="0.3">
      <c r="A29" s="10" t="s">
        <v>461</v>
      </c>
      <c r="B29" s="10" t="str">
        <f t="shared" si="2"/>
        <v/>
      </c>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72"/>
      <c r="CM29" s="72"/>
      <c r="CN29" s="72"/>
      <c r="CO29" s="72"/>
      <c r="CP29" s="72"/>
      <c r="CQ29" s="72"/>
      <c r="CR29" s="72"/>
      <c r="CS29" s="72"/>
      <c r="CT29" s="72"/>
      <c r="CU29" s="72"/>
      <c r="CV29" s="72"/>
      <c r="CW29" s="72"/>
      <c r="CX29" s="72"/>
      <c r="CY29" s="72"/>
      <c r="CZ29" s="72"/>
      <c r="DA29" s="72"/>
      <c r="DB29" s="72"/>
      <c r="DC29" s="72"/>
      <c r="DD29" s="72"/>
      <c r="DE29" s="72"/>
      <c r="DF29" s="72"/>
      <c r="DG29" s="72"/>
      <c r="DH29" s="72"/>
      <c r="DI29" s="72"/>
      <c r="DJ29" s="72"/>
      <c r="DK29" s="72"/>
      <c r="DL29" s="72"/>
      <c r="DM29" s="72"/>
      <c r="DN29" s="72"/>
      <c r="DO29" s="72"/>
      <c r="DP29" s="72"/>
      <c r="DQ29" s="72"/>
      <c r="DR29" s="72"/>
      <c r="DS29" s="72"/>
      <c r="DT29" s="72"/>
      <c r="DU29" s="72"/>
      <c r="DV29" s="72"/>
      <c r="DW29" s="72"/>
      <c r="DX29" s="72"/>
      <c r="DY29" s="72"/>
      <c r="DZ29" s="72"/>
      <c r="EA29" s="72"/>
      <c r="EB29" s="72"/>
      <c r="EC29" s="72"/>
      <c r="ED29" s="72"/>
      <c r="EE29" s="72"/>
      <c r="EF29" s="72"/>
      <c r="EG29" s="72"/>
      <c r="EH29" s="72"/>
      <c r="EI29" s="72"/>
      <c r="EJ29" s="72"/>
      <c r="EK29" s="72"/>
      <c r="EL29" s="72"/>
      <c r="EM29" s="72"/>
      <c r="EN29" s="72"/>
      <c r="EO29" s="72"/>
      <c r="EP29" s="72"/>
      <c r="EQ29" s="72"/>
      <c r="ER29" s="72"/>
      <c r="ES29" s="72"/>
      <c r="ET29" s="72"/>
      <c r="EU29" s="72"/>
      <c r="EV29" s="72"/>
      <c r="EW29" s="72"/>
      <c r="EX29" s="72"/>
      <c r="EY29" s="72"/>
      <c r="EZ29" s="72"/>
      <c r="FA29" s="72"/>
      <c r="FB29" s="72"/>
      <c r="FC29" s="72"/>
      <c r="FD29" s="72"/>
      <c r="FE29" s="72"/>
      <c r="FF29" s="72"/>
      <c r="FG29" s="72"/>
      <c r="FH29" s="72"/>
      <c r="FI29" s="72"/>
      <c r="FJ29" s="72"/>
      <c r="FK29" s="72"/>
      <c r="FL29" s="72"/>
      <c r="FM29" s="72"/>
      <c r="FN29" s="72"/>
      <c r="FO29" s="72"/>
      <c r="FP29" s="72"/>
      <c r="FQ29" s="72"/>
      <c r="FR29" s="72"/>
      <c r="FS29" s="72"/>
      <c r="FT29" s="72"/>
      <c r="FU29" s="72"/>
      <c r="FV29" s="72"/>
      <c r="FW29" s="72"/>
      <c r="FX29" s="72"/>
      <c r="FY29" s="72"/>
      <c r="FZ29" s="72"/>
      <c r="GA29" s="72"/>
      <c r="GB29" s="72"/>
      <c r="GC29" s="72"/>
      <c r="GD29" s="72"/>
      <c r="GE29" s="72"/>
      <c r="GF29" s="72"/>
      <c r="GG29" s="72"/>
      <c r="GH29" s="72"/>
      <c r="GI29" s="72"/>
      <c r="GJ29" s="72"/>
      <c r="GK29" s="72"/>
      <c r="GL29" s="72"/>
      <c r="GM29" s="72"/>
      <c r="GN29" s="72"/>
      <c r="GO29" s="72"/>
      <c r="GP29" s="72"/>
      <c r="GQ29" s="72"/>
      <c r="GR29" s="72"/>
      <c r="GS29" s="72"/>
      <c r="GT29" s="72"/>
      <c r="GU29" s="72"/>
      <c r="GV29" s="72"/>
      <c r="GW29" s="72"/>
      <c r="GX29" s="72"/>
      <c r="GY29" s="72"/>
      <c r="GZ29" s="72"/>
      <c r="HA29" s="72"/>
      <c r="HB29" s="72"/>
      <c r="HC29" s="72"/>
      <c r="HD29" s="72"/>
      <c r="HE29" s="72"/>
      <c r="HF29" s="72"/>
      <c r="HG29" s="72"/>
      <c r="HH29" s="72"/>
      <c r="HI29" s="72"/>
      <c r="HJ29" s="72"/>
      <c r="HK29" s="72"/>
      <c r="HL29" s="72"/>
      <c r="HM29" s="72"/>
      <c r="HN29" s="72"/>
      <c r="HO29" s="72"/>
      <c r="HP29" s="72"/>
      <c r="HQ29" s="72"/>
      <c r="HR29" s="72"/>
      <c r="HS29" s="72"/>
      <c r="HT29" s="72"/>
      <c r="HU29" s="72"/>
      <c r="HV29" s="72"/>
      <c r="HW29" s="72"/>
      <c r="HX29" s="72"/>
      <c r="HY29" s="72"/>
      <c r="HZ29" s="72"/>
      <c r="IA29" s="72"/>
      <c r="IB29" s="72"/>
      <c r="IC29" s="72"/>
      <c r="ID29" s="72"/>
      <c r="IE29" s="72"/>
      <c r="IF29" s="72"/>
      <c r="IG29" s="72"/>
      <c r="IH29" s="72"/>
      <c r="II29" s="72"/>
      <c r="IJ29" s="72"/>
      <c r="IK29" s="72"/>
      <c r="IL29" s="72"/>
      <c r="IM29" s="72"/>
      <c r="IN29" s="72"/>
      <c r="IO29" s="72"/>
      <c r="IP29" s="72"/>
      <c r="IQ29" s="72"/>
      <c r="IR29" s="72"/>
      <c r="IS29" s="72"/>
      <c r="IT29" s="72"/>
      <c r="IU29" s="72"/>
      <c r="IV29" s="72"/>
      <c r="IW29" s="72"/>
      <c r="IX29" s="72"/>
      <c r="IY29" s="72"/>
      <c r="IZ29" s="72"/>
      <c r="JA29" s="72"/>
      <c r="JB29" s="72"/>
      <c r="JC29" s="72"/>
      <c r="JD29" s="72"/>
      <c r="JE29" s="72"/>
      <c r="JF29" s="72"/>
      <c r="JG29" s="72"/>
      <c r="JH29" s="72"/>
      <c r="JI29" s="72"/>
      <c r="JJ29" s="72"/>
      <c r="JK29" s="72"/>
      <c r="JL29" s="72"/>
      <c r="JM29" s="72"/>
      <c r="JN29" s="72"/>
      <c r="JO29" s="72"/>
      <c r="JP29" s="72"/>
      <c r="JQ29" s="72"/>
      <c r="JR29" s="72"/>
      <c r="JS29" s="72"/>
      <c r="JT29" s="72"/>
      <c r="JU29" s="72"/>
      <c r="JV29" s="72"/>
      <c r="JW29" s="72"/>
      <c r="JX29" s="72"/>
      <c r="JY29" s="72"/>
      <c r="JZ29" s="72"/>
      <c r="KA29" s="72"/>
      <c r="KB29" s="72"/>
      <c r="KC29" s="72"/>
      <c r="KD29" s="72"/>
      <c r="KE29" s="72"/>
      <c r="KF29" s="72"/>
      <c r="KG29" s="72"/>
      <c r="KH29" s="72"/>
      <c r="KI29" s="72"/>
      <c r="KJ29" s="72"/>
      <c r="KK29" s="72"/>
      <c r="KL29" s="72"/>
      <c r="KM29" s="72"/>
      <c r="KN29" s="72"/>
      <c r="KO29" s="72"/>
      <c r="KP29" s="72"/>
      <c r="KQ29" s="72"/>
      <c r="KR29" s="72"/>
      <c r="KS29" s="72"/>
      <c r="KT29" s="72"/>
      <c r="KU29" s="72"/>
      <c r="KV29" s="72"/>
      <c r="KW29" s="72"/>
      <c r="KX29" s="72"/>
      <c r="KY29" s="72"/>
      <c r="KZ29" s="72"/>
      <c r="LA29" s="72"/>
      <c r="LB29" s="72"/>
      <c r="LC29" s="72"/>
      <c r="LD29" s="72"/>
      <c r="LE29" s="72"/>
      <c r="LF29" s="72"/>
      <c r="LG29" s="72"/>
      <c r="LH29" s="72"/>
      <c r="LI29" s="72"/>
      <c r="LJ29" s="72"/>
      <c r="LK29" s="72"/>
      <c r="LL29" s="72"/>
      <c r="LM29" s="72"/>
      <c r="LN29" s="72"/>
      <c r="LO29" s="72"/>
      <c r="LP29" s="72"/>
      <c r="LQ29" s="72"/>
      <c r="LR29" s="72"/>
      <c r="LS29" s="72"/>
      <c r="LT29" s="72"/>
      <c r="LU29" s="72"/>
      <c r="LV29" s="72"/>
      <c r="LW29" s="72"/>
      <c r="LX29" s="72"/>
      <c r="LY29" s="72"/>
      <c r="LZ29" s="72"/>
      <c r="MA29" s="72"/>
      <c r="MB29" s="72"/>
      <c r="MC29" s="72"/>
      <c r="MD29" s="72"/>
      <c r="ME29" s="72"/>
      <c r="MF29" s="72"/>
      <c r="MG29" s="72"/>
      <c r="MH29" s="72"/>
      <c r="MI29" s="72"/>
      <c r="MJ29" s="72"/>
      <c r="MK29" s="72"/>
      <c r="ML29" s="72"/>
      <c r="MM29" s="72"/>
      <c r="MN29" s="72"/>
      <c r="MO29" s="72"/>
      <c r="MP29" s="72"/>
      <c r="MQ29" s="72"/>
      <c r="MR29" s="72"/>
      <c r="MS29" s="72"/>
      <c r="MT29" s="72"/>
      <c r="MU29" s="72"/>
      <c r="MV29" s="72"/>
      <c r="MW29" s="72"/>
      <c r="MX29" s="72"/>
      <c r="MY29" s="72"/>
      <c r="MZ29" s="72"/>
      <c r="NA29" s="72"/>
      <c r="NB29" s="72"/>
      <c r="NC29" s="72"/>
      <c r="ND29" s="72"/>
    </row>
    <row r="30" spans="1:368" ht="15" thickBot="1" x14ac:dyDescent="0.35"/>
    <row r="31" spans="1:368" x14ac:dyDescent="0.3">
      <c r="A31" s="85" t="s">
        <v>465</v>
      </c>
    </row>
    <row r="32" spans="1:368" x14ac:dyDescent="0.3">
      <c r="A32" t="s">
        <v>466</v>
      </c>
    </row>
    <row r="33" spans="1:368" x14ac:dyDescent="0.3">
      <c r="A33" t="s">
        <v>467</v>
      </c>
    </row>
    <row r="35" spans="1:368" hidden="1" x14ac:dyDescent="0.3">
      <c r="A35" s="10" t="s">
        <v>0</v>
      </c>
      <c r="C35" t="str">
        <f>IF(ISBLANK(C11),"",IF(ISNUMBER(C11),C11,IF(LEFT(C11,1)="&lt;",0,"")))</f>
        <v/>
      </c>
      <c r="D35" t="str">
        <f t="shared" ref="D35:J35" si="3">IF(ISBLANK(D11),"",IF(ISNUMBER(D11),D11,IF(LEFT(D11,1)="&lt;",0,"")))</f>
        <v/>
      </c>
      <c r="E35" t="str">
        <f t="shared" si="3"/>
        <v/>
      </c>
      <c r="F35" t="str">
        <f t="shared" si="3"/>
        <v/>
      </c>
      <c r="G35" t="str">
        <f t="shared" si="3"/>
        <v/>
      </c>
      <c r="H35" t="str">
        <f t="shared" si="3"/>
        <v/>
      </c>
      <c r="I35" t="str">
        <f t="shared" si="3"/>
        <v/>
      </c>
      <c r="J35" t="str">
        <f t="shared" si="3"/>
        <v/>
      </c>
      <c r="K35" t="str">
        <f t="shared" ref="K35:BV35" si="4">IF(ISBLANK(K11),"",IF(ISNUMBER(K11),K11,IF(LEFT(K11,1)="&lt;",0,"")))</f>
        <v/>
      </c>
      <c r="L35" t="str">
        <f t="shared" si="4"/>
        <v/>
      </c>
      <c r="M35" t="str">
        <f t="shared" si="4"/>
        <v/>
      </c>
      <c r="N35" t="str">
        <f t="shared" si="4"/>
        <v/>
      </c>
      <c r="O35" t="str">
        <f t="shared" si="4"/>
        <v/>
      </c>
      <c r="P35" t="str">
        <f t="shared" si="4"/>
        <v/>
      </c>
      <c r="Q35" t="str">
        <f t="shared" si="4"/>
        <v/>
      </c>
      <c r="R35" t="str">
        <f t="shared" si="4"/>
        <v/>
      </c>
      <c r="S35" t="str">
        <f t="shared" si="4"/>
        <v/>
      </c>
      <c r="T35" t="str">
        <f t="shared" si="4"/>
        <v/>
      </c>
      <c r="U35" t="str">
        <f t="shared" si="4"/>
        <v/>
      </c>
      <c r="V35" t="str">
        <f t="shared" si="4"/>
        <v/>
      </c>
      <c r="W35" t="str">
        <f t="shared" si="4"/>
        <v/>
      </c>
      <c r="X35" t="str">
        <f t="shared" si="4"/>
        <v/>
      </c>
      <c r="Y35" t="str">
        <f t="shared" si="4"/>
        <v/>
      </c>
      <c r="Z35" t="str">
        <f t="shared" si="4"/>
        <v/>
      </c>
      <c r="AA35" t="str">
        <f t="shared" si="4"/>
        <v/>
      </c>
      <c r="AB35" t="str">
        <f t="shared" si="4"/>
        <v/>
      </c>
      <c r="AC35" t="str">
        <f t="shared" si="4"/>
        <v/>
      </c>
      <c r="AD35" t="str">
        <f t="shared" si="4"/>
        <v/>
      </c>
      <c r="AE35" t="str">
        <f t="shared" si="4"/>
        <v/>
      </c>
      <c r="AF35" t="str">
        <f t="shared" si="4"/>
        <v/>
      </c>
      <c r="AG35" t="str">
        <f t="shared" si="4"/>
        <v/>
      </c>
      <c r="AH35" t="str">
        <f t="shared" si="4"/>
        <v/>
      </c>
      <c r="AI35" t="str">
        <f t="shared" si="4"/>
        <v/>
      </c>
      <c r="AJ35" t="str">
        <f t="shared" si="4"/>
        <v/>
      </c>
      <c r="AK35" t="str">
        <f t="shared" si="4"/>
        <v/>
      </c>
      <c r="AL35" t="str">
        <f t="shared" si="4"/>
        <v/>
      </c>
      <c r="AM35" t="str">
        <f t="shared" si="4"/>
        <v/>
      </c>
      <c r="AN35" t="str">
        <f t="shared" si="4"/>
        <v/>
      </c>
      <c r="AO35" t="str">
        <f t="shared" si="4"/>
        <v/>
      </c>
      <c r="AP35" t="str">
        <f t="shared" si="4"/>
        <v/>
      </c>
      <c r="AQ35" t="str">
        <f t="shared" si="4"/>
        <v/>
      </c>
      <c r="AR35" t="str">
        <f t="shared" si="4"/>
        <v/>
      </c>
      <c r="AS35" t="str">
        <f t="shared" si="4"/>
        <v/>
      </c>
      <c r="AT35" t="str">
        <f t="shared" si="4"/>
        <v/>
      </c>
      <c r="AU35" t="str">
        <f t="shared" si="4"/>
        <v/>
      </c>
      <c r="AV35" t="str">
        <f t="shared" si="4"/>
        <v/>
      </c>
      <c r="AW35" t="str">
        <f t="shared" si="4"/>
        <v/>
      </c>
      <c r="AX35" t="str">
        <f t="shared" si="4"/>
        <v/>
      </c>
      <c r="AY35" t="str">
        <f t="shared" si="4"/>
        <v/>
      </c>
      <c r="AZ35" t="str">
        <f t="shared" si="4"/>
        <v/>
      </c>
      <c r="BA35" t="str">
        <f t="shared" si="4"/>
        <v/>
      </c>
      <c r="BB35" t="str">
        <f t="shared" si="4"/>
        <v/>
      </c>
      <c r="BC35" t="str">
        <f t="shared" si="4"/>
        <v/>
      </c>
      <c r="BD35" t="str">
        <f t="shared" si="4"/>
        <v/>
      </c>
      <c r="BE35" t="str">
        <f t="shared" si="4"/>
        <v/>
      </c>
      <c r="BF35" t="str">
        <f t="shared" si="4"/>
        <v/>
      </c>
      <c r="BG35" t="str">
        <f t="shared" si="4"/>
        <v/>
      </c>
      <c r="BH35" t="str">
        <f t="shared" si="4"/>
        <v/>
      </c>
      <c r="BI35" t="str">
        <f t="shared" si="4"/>
        <v/>
      </c>
      <c r="BJ35" t="str">
        <f t="shared" si="4"/>
        <v/>
      </c>
      <c r="BK35" t="str">
        <f t="shared" si="4"/>
        <v/>
      </c>
      <c r="BL35" t="str">
        <f t="shared" si="4"/>
        <v/>
      </c>
      <c r="BM35" t="str">
        <f t="shared" si="4"/>
        <v/>
      </c>
      <c r="BN35" t="str">
        <f t="shared" si="4"/>
        <v/>
      </c>
      <c r="BO35" t="str">
        <f t="shared" si="4"/>
        <v/>
      </c>
      <c r="BP35" t="str">
        <f t="shared" si="4"/>
        <v/>
      </c>
      <c r="BQ35" t="str">
        <f t="shared" si="4"/>
        <v/>
      </c>
      <c r="BR35" t="str">
        <f t="shared" si="4"/>
        <v/>
      </c>
      <c r="BS35" t="str">
        <f t="shared" si="4"/>
        <v/>
      </c>
      <c r="BT35" t="str">
        <f t="shared" si="4"/>
        <v/>
      </c>
      <c r="BU35" t="str">
        <f t="shared" si="4"/>
        <v/>
      </c>
      <c r="BV35" t="str">
        <f t="shared" si="4"/>
        <v/>
      </c>
      <c r="BW35" t="str">
        <f t="shared" ref="BW35:EH35" si="5">IF(ISBLANK(BW11),"",IF(ISNUMBER(BW11),BW11,IF(LEFT(BW11,1)="&lt;",0,"")))</f>
        <v/>
      </c>
      <c r="BX35" t="str">
        <f t="shared" si="5"/>
        <v/>
      </c>
      <c r="BY35" t="str">
        <f t="shared" si="5"/>
        <v/>
      </c>
      <c r="BZ35" t="str">
        <f t="shared" si="5"/>
        <v/>
      </c>
      <c r="CA35" t="str">
        <f t="shared" si="5"/>
        <v/>
      </c>
      <c r="CB35" t="str">
        <f t="shared" si="5"/>
        <v/>
      </c>
      <c r="CC35" t="str">
        <f t="shared" si="5"/>
        <v/>
      </c>
      <c r="CD35" t="str">
        <f t="shared" si="5"/>
        <v/>
      </c>
      <c r="CE35" t="str">
        <f t="shared" si="5"/>
        <v/>
      </c>
      <c r="CF35" t="str">
        <f t="shared" si="5"/>
        <v/>
      </c>
      <c r="CG35" t="str">
        <f t="shared" si="5"/>
        <v/>
      </c>
      <c r="CH35" t="str">
        <f t="shared" si="5"/>
        <v/>
      </c>
      <c r="CI35" t="str">
        <f t="shared" si="5"/>
        <v/>
      </c>
      <c r="CJ35" t="str">
        <f t="shared" si="5"/>
        <v/>
      </c>
      <c r="CK35" t="str">
        <f t="shared" si="5"/>
        <v/>
      </c>
      <c r="CL35" t="str">
        <f t="shared" si="5"/>
        <v/>
      </c>
      <c r="CM35" t="str">
        <f t="shared" si="5"/>
        <v/>
      </c>
      <c r="CN35" t="str">
        <f t="shared" si="5"/>
        <v/>
      </c>
      <c r="CO35" t="str">
        <f t="shared" si="5"/>
        <v/>
      </c>
      <c r="CP35" t="str">
        <f t="shared" si="5"/>
        <v/>
      </c>
      <c r="CQ35" t="str">
        <f t="shared" si="5"/>
        <v/>
      </c>
      <c r="CR35" t="str">
        <f t="shared" si="5"/>
        <v/>
      </c>
      <c r="CS35" t="str">
        <f t="shared" si="5"/>
        <v/>
      </c>
      <c r="CT35" t="str">
        <f t="shared" si="5"/>
        <v/>
      </c>
      <c r="CU35" t="str">
        <f t="shared" si="5"/>
        <v/>
      </c>
      <c r="CV35" t="str">
        <f t="shared" si="5"/>
        <v/>
      </c>
      <c r="CW35" t="str">
        <f t="shared" si="5"/>
        <v/>
      </c>
      <c r="CX35" t="str">
        <f t="shared" si="5"/>
        <v/>
      </c>
      <c r="CY35" t="str">
        <f t="shared" si="5"/>
        <v/>
      </c>
      <c r="CZ35" t="str">
        <f t="shared" si="5"/>
        <v/>
      </c>
      <c r="DA35" t="str">
        <f t="shared" si="5"/>
        <v/>
      </c>
      <c r="DB35" t="str">
        <f t="shared" si="5"/>
        <v/>
      </c>
      <c r="DC35" t="str">
        <f t="shared" si="5"/>
        <v/>
      </c>
      <c r="DD35" t="str">
        <f t="shared" si="5"/>
        <v/>
      </c>
      <c r="DE35" t="str">
        <f t="shared" si="5"/>
        <v/>
      </c>
      <c r="DF35" t="str">
        <f t="shared" si="5"/>
        <v/>
      </c>
      <c r="DG35" t="str">
        <f t="shared" si="5"/>
        <v/>
      </c>
      <c r="DH35" t="str">
        <f t="shared" si="5"/>
        <v/>
      </c>
      <c r="DI35" t="str">
        <f t="shared" si="5"/>
        <v/>
      </c>
      <c r="DJ35" t="str">
        <f t="shared" si="5"/>
        <v/>
      </c>
      <c r="DK35" t="str">
        <f t="shared" si="5"/>
        <v/>
      </c>
      <c r="DL35" t="str">
        <f t="shared" si="5"/>
        <v/>
      </c>
      <c r="DM35" t="str">
        <f t="shared" si="5"/>
        <v/>
      </c>
      <c r="DN35" t="str">
        <f t="shared" si="5"/>
        <v/>
      </c>
      <c r="DO35" t="str">
        <f t="shared" si="5"/>
        <v/>
      </c>
      <c r="DP35" t="str">
        <f t="shared" si="5"/>
        <v/>
      </c>
      <c r="DQ35" t="str">
        <f t="shared" si="5"/>
        <v/>
      </c>
      <c r="DR35" t="str">
        <f t="shared" si="5"/>
        <v/>
      </c>
      <c r="DS35" t="str">
        <f t="shared" si="5"/>
        <v/>
      </c>
      <c r="DT35" t="str">
        <f t="shared" si="5"/>
        <v/>
      </c>
      <c r="DU35" t="str">
        <f t="shared" si="5"/>
        <v/>
      </c>
      <c r="DV35" t="str">
        <f t="shared" si="5"/>
        <v/>
      </c>
      <c r="DW35" t="str">
        <f t="shared" si="5"/>
        <v/>
      </c>
      <c r="DX35" t="str">
        <f t="shared" si="5"/>
        <v/>
      </c>
      <c r="DY35" t="str">
        <f t="shared" si="5"/>
        <v/>
      </c>
      <c r="DZ35" t="str">
        <f t="shared" si="5"/>
        <v/>
      </c>
      <c r="EA35" t="str">
        <f t="shared" si="5"/>
        <v/>
      </c>
      <c r="EB35" t="str">
        <f t="shared" si="5"/>
        <v/>
      </c>
      <c r="EC35" t="str">
        <f t="shared" si="5"/>
        <v/>
      </c>
      <c r="ED35" t="str">
        <f t="shared" si="5"/>
        <v/>
      </c>
      <c r="EE35" t="str">
        <f t="shared" si="5"/>
        <v/>
      </c>
      <c r="EF35" t="str">
        <f t="shared" si="5"/>
        <v/>
      </c>
      <c r="EG35" t="str">
        <f t="shared" si="5"/>
        <v/>
      </c>
      <c r="EH35" t="str">
        <f t="shared" si="5"/>
        <v/>
      </c>
      <c r="EI35" t="str">
        <f t="shared" ref="EI35:GT35" si="6">IF(ISBLANK(EI11),"",IF(ISNUMBER(EI11),EI11,IF(LEFT(EI11,1)="&lt;",0,"")))</f>
        <v/>
      </c>
      <c r="EJ35" t="str">
        <f t="shared" si="6"/>
        <v/>
      </c>
      <c r="EK35" t="str">
        <f t="shared" si="6"/>
        <v/>
      </c>
      <c r="EL35" t="str">
        <f t="shared" si="6"/>
        <v/>
      </c>
      <c r="EM35" t="str">
        <f t="shared" si="6"/>
        <v/>
      </c>
      <c r="EN35" t="str">
        <f t="shared" si="6"/>
        <v/>
      </c>
      <c r="EO35" t="str">
        <f t="shared" si="6"/>
        <v/>
      </c>
      <c r="EP35" t="str">
        <f t="shared" si="6"/>
        <v/>
      </c>
      <c r="EQ35" t="str">
        <f t="shared" si="6"/>
        <v/>
      </c>
      <c r="ER35" t="str">
        <f t="shared" si="6"/>
        <v/>
      </c>
      <c r="ES35" t="str">
        <f t="shared" si="6"/>
        <v/>
      </c>
      <c r="ET35" t="str">
        <f t="shared" si="6"/>
        <v/>
      </c>
      <c r="EU35" t="str">
        <f t="shared" si="6"/>
        <v/>
      </c>
      <c r="EV35" t="str">
        <f t="shared" si="6"/>
        <v/>
      </c>
      <c r="EW35" t="str">
        <f t="shared" si="6"/>
        <v/>
      </c>
      <c r="EX35" t="str">
        <f t="shared" si="6"/>
        <v/>
      </c>
      <c r="EY35" t="str">
        <f t="shared" si="6"/>
        <v/>
      </c>
      <c r="EZ35" t="str">
        <f t="shared" si="6"/>
        <v/>
      </c>
      <c r="FA35" t="str">
        <f t="shared" si="6"/>
        <v/>
      </c>
      <c r="FB35" t="str">
        <f t="shared" si="6"/>
        <v/>
      </c>
      <c r="FC35" t="str">
        <f t="shared" si="6"/>
        <v/>
      </c>
      <c r="FD35" t="str">
        <f t="shared" si="6"/>
        <v/>
      </c>
      <c r="FE35" t="str">
        <f t="shared" si="6"/>
        <v/>
      </c>
      <c r="FF35" t="str">
        <f t="shared" si="6"/>
        <v/>
      </c>
      <c r="FG35" t="str">
        <f t="shared" si="6"/>
        <v/>
      </c>
      <c r="FH35" t="str">
        <f t="shared" si="6"/>
        <v/>
      </c>
      <c r="FI35" t="str">
        <f t="shared" si="6"/>
        <v/>
      </c>
      <c r="FJ35" t="str">
        <f t="shared" si="6"/>
        <v/>
      </c>
      <c r="FK35" t="str">
        <f t="shared" si="6"/>
        <v/>
      </c>
      <c r="FL35" t="str">
        <f t="shared" si="6"/>
        <v/>
      </c>
      <c r="FM35" t="str">
        <f t="shared" si="6"/>
        <v/>
      </c>
      <c r="FN35" t="str">
        <f t="shared" si="6"/>
        <v/>
      </c>
      <c r="FO35" t="str">
        <f t="shared" si="6"/>
        <v/>
      </c>
      <c r="FP35" t="str">
        <f t="shared" si="6"/>
        <v/>
      </c>
      <c r="FQ35" t="str">
        <f t="shared" si="6"/>
        <v/>
      </c>
      <c r="FR35" t="str">
        <f t="shared" si="6"/>
        <v/>
      </c>
      <c r="FS35" t="str">
        <f t="shared" si="6"/>
        <v/>
      </c>
      <c r="FT35" t="str">
        <f t="shared" si="6"/>
        <v/>
      </c>
      <c r="FU35" t="str">
        <f t="shared" si="6"/>
        <v/>
      </c>
      <c r="FV35" t="str">
        <f t="shared" si="6"/>
        <v/>
      </c>
      <c r="FW35" t="str">
        <f t="shared" si="6"/>
        <v/>
      </c>
      <c r="FX35" t="str">
        <f t="shared" si="6"/>
        <v/>
      </c>
      <c r="FY35" t="str">
        <f t="shared" si="6"/>
        <v/>
      </c>
      <c r="FZ35" t="str">
        <f t="shared" si="6"/>
        <v/>
      </c>
      <c r="GA35" t="str">
        <f t="shared" si="6"/>
        <v/>
      </c>
      <c r="GB35" t="str">
        <f t="shared" si="6"/>
        <v/>
      </c>
      <c r="GC35" t="str">
        <f t="shared" si="6"/>
        <v/>
      </c>
      <c r="GD35" t="str">
        <f t="shared" si="6"/>
        <v/>
      </c>
      <c r="GE35" t="str">
        <f t="shared" si="6"/>
        <v/>
      </c>
      <c r="GF35" t="str">
        <f t="shared" si="6"/>
        <v/>
      </c>
      <c r="GG35" t="str">
        <f t="shared" si="6"/>
        <v/>
      </c>
      <c r="GH35" t="str">
        <f t="shared" si="6"/>
        <v/>
      </c>
      <c r="GI35" t="str">
        <f t="shared" si="6"/>
        <v/>
      </c>
      <c r="GJ35" t="str">
        <f t="shared" si="6"/>
        <v/>
      </c>
      <c r="GK35" t="str">
        <f t="shared" si="6"/>
        <v/>
      </c>
      <c r="GL35" t="str">
        <f t="shared" si="6"/>
        <v/>
      </c>
      <c r="GM35" t="str">
        <f t="shared" si="6"/>
        <v/>
      </c>
      <c r="GN35" t="str">
        <f t="shared" si="6"/>
        <v/>
      </c>
      <c r="GO35" t="str">
        <f t="shared" si="6"/>
        <v/>
      </c>
      <c r="GP35" t="str">
        <f t="shared" si="6"/>
        <v/>
      </c>
      <c r="GQ35" t="str">
        <f t="shared" si="6"/>
        <v/>
      </c>
      <c r="GR35" t="str">
        <f t="shared" si="6"/>
        <v/>
      </c>
      <c r="GS35" t="str">
        <f t="shared" si="6"/>
        <v/>
      </c>
      <c r="GT35" t="str">
        <f t="shared" si="6"/>
        <v/>
      </c>
      <c r="GU35" t="str">
        <f t="shared" ref="GU35:JF35" si="7">IF(ISBLANK(GU11),"",IF(ISNUMBER(GU11),GU11,IF(LEFT(GU11,1)="&lt;",0,"")))</f>
        <v/>
      </c>
      <c r="GV35" t="str">
        <f t="shared" si="7"/>
        <v/>
      </c>
      <c r="GW35" t="str">
        <f t="shared" si="7"/>
        <v/>
      </c>
      <c r="GX35" t="str">
        <f t="shared" si="7"/>
        <v/>
      </c>
      <c r="GY35" t="str">
        <f t="shared" si="7"/>
        <v/>
      </c>
      <c r="GZ35" t="str">
        <f t="shared" si="7"/>
        <v/>
      </c>
      <c r="HA35" t="str">
        <f t="shared" si="7"/>
        <v/>
      </c>
      <c r="HB35" t="str">
        <f t="shared" si="7"/>
        <v/>
      </c>
      <c r="HC35" t="str">
        <f t="shared" si="7"/>
        <v/>
      </c>
      <c r="HD35" t="str">
        <f t="shared" si="7"/>
        <v/>
      </c>
      <c r="HE35" t="str">
        <f t="shared" si="7"/>
        <v/>
      </c>
      <c r="HF35" t="str">
        <f t="shared" si="7"/>
        <v/>
      </c>
      <c r="HG35" t="str">
        <f t="shared" si="7"/>
        <v/>
      </c>
      <c r="HH35" t="str">
        <f t="shared" si="7"/>
        <v/>
      </c>
      <c r="HI35" t="str">
        <f t="shared" si="7"/>
        <v/>
      </c>
      <c r="HJ35" t="str">
        <f t="shared" si="7"/>
        <v/>
      </c>
      <c r="HK35" t="str">
        <f t="shared" si="7"/>
        <v/>
      </c>
      <c r="HL35" t="str">
        <f t="shared" si="7"/>
        <v/>
      </c>
      <c r="HM35" t="str">
        <f t="shared" si="7"/>
        <v/>
      </c>
      <c r="HN35" t="str">
        <f t="shared" si="7"/>
        <v/>
      </c>
      <c r="HO35" t="str">
        <f t="shared" si="7"/>
        <v/>
      </c>
      <c r="HP35" t="str">
        <f t="shared" si="7"/>
        <v/>
      </c>
      <c r="HQ35" t="str">
        <f t="shared" si="7"/>
        <v/>
      </c>
      <c r="HR35" t="str">
        <f t="shared" si="7"/>
        <v/>
      </c>
      <c r="HS35" t="str">
        <f t="shared" si="7"/>
        <v/>
      </c>
      <c r="HT35" t="str">
        <f t="shared" si="7"/>
        <v/>
      </c>
      <c r="HU35" t="str">
        <f t="shared" si="7"/>
        <v/>
      </c>
      <c r="HV35" t="str">
        <f t="shared" si="7"/>
        <v/>
      </c>
      <c r="HW35" t="str">
        <f t="shared" si="7"/>
        <v/>
      </c>
      <c r="HX35" t="str">
        <f t="shared" si="7"/>
        <v/>
      </c>
      <c r="HY35" t="str">
        <f t="shared" si="7"/>
        <v/>
      </c>
      <c r="HZ35" t="str">
        <f t="shared" si="7"/>
        <v/>
      </c>
      <c r="IA35" t="str">
        <f t="shared" si="7"/>
        <v/>
      </c>
      <c r="IB35" t="str">
        <f t="shared" si="7"/>
        <v/>
      </c>
      <c r="IC35" t="str">
        <f t="shared" si="7"/>
        <v/>
      </c>
      <c r="ID35" t="str">
        <f t="shared" si="7"/>
        <v/>
      </c>
      <c r="IE35" t="str">
        <f t="shared" si="7"/>
        <v/>
      </c>
      <c r="IF35" t="str">
        <f t="shared" si="7"/>
        <v/>
      </c>
      <c r="IG35" t="str">
        <f t="shared" si="7"/>
        <v/>
      </c>
      <c r="IH35" t="str">
        <f t="shared" si="7"/>
        <v/>
      </c>
      <c r="II35" t="str">
        <f t="shared" si="7"/>
        <v/>
      </c>
      <c r="IJ35" t="str">
        <f t="shared" si="7"/>
        <v/>
      </c>
      <c r="IK35" t="str">
        <f t="shared" si="7"/>
        <v/>
      </c>
      <c r="IL35" t="str">
        <f t="shared" si="7"/>
        <v/>
      </c>
      <c r="IM35" t="str">
        <f t="shared" si="7"/>
        <v/>
      </c>
      <c r="IN35" t="str">
        <f t="shared" si="7"/>
        <v/>
      </c>
      <c r="IO35" t="str">
        <f t="shared" si="7"/>
        <v/>
      </c>
      <c r="IP35" t="str">
        <f t="shared" si="7"/>
        <v/>
      </c>
      <c r="IQ35" t="str">
        <f t="shared" si="7"/>
        <v/>
      </c>
      <c r="IR35" t="str">
        <f t="shared" si="7"/>
        <v/>
      </c>
      <c r="IS35" t="str">
        <f t="shared" si="7"/>
        <v/>
      </c>
      <c r="IT35" t="str">
        <f t="shared" si="7"/>
        <v/>
      </c>
      <c r="IU35" t="str">
        <f t="shared" si="7"/>
        <v/>
      </c>
      <c r="IV35" t="str">
        <f t="shared" si="7"/>
        <v/>
      </c>
      <c r="IW35" t="str">
        <f t="shared" si="7"/>
        <v/>
      </c>
      <c r="IX35" t="str">
        <f t="shared" si="7"/>
        <v/>
      </c>
      <c r="IY35" t="str">
        <f t="shared" si="7"/>
        <v/>
      </c>
      <c r="IZ35" t="str">
        <f t="shared" si="7"/>
        <v/>
      </c>
      <c r="JA35" t="str">
        <f t="shared" si="7"/>
        <v/>
      </c>
      <c r="JB35" t="str">
        <f t="shared" si="7"/>
        <v/>
      </c>
      <c r="JC35" t="str">
        <f t="shared" si="7"/>
        <v/>
      </c>
      <c r="JD35" t="str">
        <f t="shared" si="7"/>
        <v/>
      </c>
      <c r="JE35" t="str">
        <f t="shared" si="7"/>
        <v/>
      </c>
      <c r="JF35" t="str">
        <f t="shared" si="7"/>
        <v/>
      </c>
      <c r="JG35" t="str">
        <f t="shared" ref="JG35:LR35" si="8">IF(ISBLANK(JG11),"",IF(ISNUMBER(JG11),JG11,IF(LEFT(JG11,1)="&lt;",0,"")))</f>
        <v/>
      </c>
      <c r="JH35" t="str">
        <f t="shared" si="8"/>
        <v/>
      </c>
      <c r="JI35" t="str">
        <f t="shared" si="8"/>
        <v/>
      </c>
      <c r="JJ35" t="str">
        <f t="shared" si="8"/>
        <v/>
      </c>
      <c r="JK35" t="str">
        <f t="shared" si="8"/>
        <v/>
      </c>
      <c r="JL35" t="str">
        <f t="shared" si="8"/>
        <v/>
      </c>
      <c r="JM35" t="str">
        <f t="shared" si="8"/>
        <v/>
      </c>
      <c r="JN35" t="str">
        <f t="shared" si="8"/>
        <v/>
      </c>
      <c r="JO35" t="str">
        <f t="shared" si="8"/>
        <v/>
      </c>
      <c r="JP35" t="str">
        <f t="shared" si="8"/>
        <v/>
      </c>
      <c r="JQ35" t="str">
        <f t="shared" si="8"/>
        <v/>
      </c>
      <c r="JR35" t="str">
        <f t="shared" si="8"/>
        <v/>
      </c>
      <c r="JS35" t="str">
        <f t="shared" si="8"/>
        <v/>
      </c>
      <c r="JT35" t="str">
        <f t="shared" si="8"/>
        <v/>
      </c>
      <c r="JU35" t="str">
        <f t="shared" si="8"/>
        <v/>
      </c>
      <c r="JV35" t="str">
        <f t="shared" si="8"/>
        <v/>
      </c>
      <c r="JW35" t="str">
        <f t="shared" si="8"/>
        <v/>
      </c>
      <c r="JX35" t="str">
        <f t="shared" si="8"/>
        <v/>
      </c>
      <c r="JY35" t="str">
        <f t="shared" si="8"/>
        <v/>
      </c>
      <c r="JZ35" t="str">
        <f t="shared" si="8"/>
        <v/>
      </c>
      <c r="KA35" t="str">
        <f t="shared" si="8"/>
        <v/>
      </c>
      <c r="KB35" t="str">
        <f t="shared" si="8"/>
        <v/>
      </c>
      <c r="KC35" t="str">
        <f t="shared" si="8"/>
        <v/>
      </c>
      <c r="KD35" t="str">
        <f t="shared" si="8"/>
        <v/>
      </c>
      <c r="KE35" t="str">
        <f t="shared" si="8"/>
        <v/>
      </c>
      <c r="KF35" t="str">
        <f t="shared" si="8"/>
        <v/>
      </c>
      <c r="KG35" t="str">
        <f t="shared" si="8"/>
        <v/>
      </c>
      <c r="KH35" t="str">
        <f t="shared" si="8"/>
        <v/>
      </c>
      <c r="KI35" t="str">
        <f t="shared" si="8"/>
        <v/>
      </c>
      <c r="KJ35" t="str">
        <f t="shared" si="8"/>
        <v/>
      </c>
      <c r="KK35" t="str">
        <f t="shared" si="8"/>
        <v/>
      </c>
      <c r="KL35" t="str">
        <f t="shared" si="8"/>
        <v/>
      </c>
      <c r="KM35" t="str">
        <f t="shared" si="8"/>
        <v/>
      </c>
      <c r="KN35" t="str">
        <f t="shared" si="8"/>
        <v/>
      </c>
      <c r="KO35" t="str">
        <f t="shared" si="8"/>
        <v/>
      </c>
      <c r="KP35" t="str">
        <f t="shared" si="8"/>
        <v/>
      </c>
      <c r="KQ35" t="str">
        <f t="shared" si="8"/>
        <v/>
      </c>
      <c r="KR35" t="str">
        <f t="shared" si="8"/>
        <v/>
      </c>
      <c r="KS35" t="str">
        <f t="shared" si="8"/>
        <v/>
      </c>
      <c r="KT35" t="str">
        <f t="shared" si="8"/>
        <v/>
      </c>
      <c r="KU35" t="str">
        <f t="shared" si="8"/>
        <v/>
      </c>
      <c r="KV35" t="str">
        <f t="shared" si="8"/>
        <v/>
      </c>
      <c r="KW35" t="str">
        <f t="shared" si="8"/>
        <v/>
      </c>
      <c r="KX35" t="str">
        <f t="shared" si="8"/>
        <v/>
      </c>
      <c r="KY35" t="str">
        <f t="shared" si="8"/>
        <v/>
      </c>
      <c r="KZ35" t="str">
        <f t="shared" si="8"/>
        <v/>
      </c>
      <c r="LA35" t="str">
        <f t="shared" si="8"/>
        <v/>
      </c>
      <c r="LB35" t="str">
        <f t="shared" si="8"/>
        <v/>
      </c>
      <c r="LC35" t="str">
        <f t="shared" si="8"/>
        <v/>
      </c>
      <c r="LD35" t="str">
        <f t="shared" si="8"/>
        <v/>
      </c>
      <c r="LE35" t="str">
        <f t="shared" si="8"/>
        <v/>
      </c>
      <c r="LF35" t="str">
        <f t="shared" si="8"/>
        <v/>
      </c>
      <c r="LG35" t="str">
        <f t="shared" si="8"/>
        <v/>
      </c>
      <c r="LH35" t="str">
        <f t="shared" si="8"/>
        <v/>
      </c>
      <c r="LI35" t="str">
        <f t="shared" si="8"/>
        <v/>
      </c>
      <c r="LJ35" t="str">
        <f t="shared" si="8"/>
        <v/>
      </c>
      <c r="LK35" t="str">
        <f t="shared" si="8"/>
        <v/>
      </c>
      <c r="LL35" t="str">
        <f t="shared" si="8"/>
        <v/>
      </c>
      <c r="LM35" t="str">
        <f t="shared" si="8"/>
        <v/>
      </c>
      <c r="LN35" t="str">
        <f t="shared" si="8"/>
        <v/>
      </c>
      <c r="LO35" t="str">
        <f t="shared" si="8"/>
        <v/>
      </c>
      <c r="LP35" t="str">
        <f t="shared" si="8"/>
        <v/>
      </c>
      <c r="LQ35" t="str">
        <f t="shared" si="8"/>
        <v/>
      </c>
      <c r="LR35" t="str">
        <f t="shared" si="8"/>
        <v/>
      </c>
      <c r="LS35" t="str">
        <f t="shared" ref="LS35:ND35" si="9">IF(ISBLANK(LS11),"",IF(ISNUMBER(LS11),LS11,IF(LEFT(LS11,1)="&lt;",0,"")))</f>
        <v/>
      </c>
      <c r="LT35" t="str">
        <f t="shared" si="9"/>
        <v/>
      </c>
      <c r="LU35" t="str">
        <f t="shared" si="9"/>
        <v/>
      </c>
      <c r="LV35" t="str">
        <f t="shared" si="9"/>
        <v/>
      </c>
      <c r="LW35" t="str">
        <f t="shared" si="9"/>
        <v/>
      </c>
      <c r="LX35" t="str">
        <f t="shared" si="9"/>
        <v/>
      </c>
      <c r="LY35" t="str">
        <f t="shared" si="9"/>
        <v/>
      </c>
      <c r="LZ35" t="str">
        <f t="shared" si="9"/>
        <v/>
      </c>
      <c r="MA35" t="str">
        <f t="shared" si="9"/>
        <v/>
      </c>
      <c r="MB35" t="str">
        <f t="shared" si="9"/>
        <v/>
      </c>
      <c r="MC35" t="str">
        <f t="shared" si="9"/>
        <v/>
      </c>
      <c r="MD35" t="str">
        <f t="shared" si="9"/>
        <v/>
      </c>
      <c r="ME35" t="str">
        <f t="shared" si="9"/>
        <v/>
      </c>
      <c r="MF35" t="str">
        <f t="shared" si="9"/>
        <v/>
      </c>
      <c r="MG35" t="str">
        <f t="shared" si="9"/>
        <v/>
      </c>
      <c r="MH35" t="str">
        <f t="shared" si="9"/>
        <v/>
      </c>
      <c r="MI35" t="str">
        <f t="shared" si="9"/>
        <v/>
      </c>
      <c r="MJ35" t="str">
        <f t="shared" si="9"/>
        <v/>
      </c>
      <c r="MK35" t="str">
        <f t="shared" si="9"/>
        <v/>
      </c>
      <c r="ML35" t="str">
        <f t="shared" si="9"/>
        <v/>
      </c>
      <c r="MM35" t="str">
        <f t="shared" si="9"/>
        <v/>
      </c>
      <c r="MN35" t="str">
        <f t="shared" si="9"/>
        <v/>
      </c>
      <c r="MO35" t="str">
        <f t="shared" si="9"/>
        <v/>
      </c>
      <c r="MP35" t="str">
        <f t="shared" si="9"/>
        <v/>
      </c>
      <c r="MQ35" t="str">
        <f t="shared" si="9"/>
        <v/>
      </c>
      <c r="MR35" t="str">
        <f t="shared" si="9"/>
        <v/>
      </c>
      <c r="MS35" t="str">
        <f t="shared" si="9"/>
        <v/>
      </c>
      <c r="MT35" t="str">
        <f t="shared" si="9"/>
        <v/>
      </c>
      <c r="MU35" t="str">
        <f t="shared" si="9"/>
        <v/>
      </c>
      <c r="MV35" t="str">
        <f t="shared" si="9"/>
        <v/>
      </c>
      <c r="MW35" t="str">
        <f t="shared" si="9"/>
        <v/>
      </c>
      <c r="MX35" t="str">
        <f t="shared" si="9"/>
        <v/>
      </c>
      <c r="MY35" t="str">
        <f t="shared" si="9"/>
        <v/>
      </c>
      <c r="MZ35" t="str">
        <f t="shared" si="9"/>
        <v/>
      </c>
      <c r="NA35" t="str">
        <f t="shared" si="9"/>
        <v/>
      </c>
      <c r="NB35" t="str">
        <f t="shared" si="9"/>
        <v/>
      </c>
      <c r="NC35" t="str">
        <f t="shared" si="9"/>
        <v/>
      </c>
      <c r="ND35" t="str">
        <f t="shared" si="9"/>
        <v/>
      </c>
    </row>
    <row r="36" spans="1:368" hidden="1" x14ac:dyDescent="0.3">
      <c r="A36" s="10" t="s">
        <v>1</v>
      </c>
      <c r="C36" t="str">
        <f t="shared" ref="C36:J53" si="10">IF(ISBLANK(C12),"",IF(ISNUMBER(C12),C12,IF(LEFT(C12,1)="&lt;",0,"")))</f>
        <v/>
      </c>
      <c r="D36" t="str">
        <f t="shared" si="10"/>
        <v/>
      </c>
      <c r="E36" t="str">
        <f t="shared" si="10"/>
        <v/>
      </c>
      <c r="F36" t="str">
        <f t="shared" si="10"/>
        <v/>
      </c>
      <c r="G36" t="str">
        <f t="shared" si="10"/>
        <v/>
      </c>
      <c r="H36" t="str">
        <f t="shared" si="10"/>
        <v/>
      </c>
      <c r="I36" t="str">
        <f t="shared" si="10"/>
        <v/>
      </c>
      <c r="J36" t="str">
        <f t="shared" si="10"/>
        <v/>
      </c>
      <c r="K36" t="str">
        <f t="shared" ref="K36:BV36" si="11">IF(ISBLANK(K12),"",IF(ISNUMBER(K12),K12,IF(LEFT(K12,1)="&lt;",0,"")))</f>
        <v/>
      </c>
      <c r="L36" t="str">
        <f t="shared" si="11"/>
        <v/>
      </c>
      <c r="M36" t="str">
        <f t="shared" si="11"/>
        <v/>
      </c>
      <c r="N36" t="str">
        <f t="shared" si="11"/>
        <v/>
      </c>
      <c r="O36" t="str">
        <f t="shared" si="11"/>
        <v/>
      </c>
      <c r="P36" t="str">
        <f t="shared" si="11"/>
        <v/>
      </c>
      <c r="Q36" t="str">
        <f t="shared" si="11"/>
        <v/>
      </c>
      <c r="R36" t="str">
        <f t="shared" si="11"/>
        <v/>
      </c>
      <c r="S36" t="str">
        <f t="shared" si="11"/>
        <v/>
      </c>
      <c r="T36" t="str">
        <f t="shared" si="11"/>
        <v/>
      </c>
      <c r="U36" t="str">
        <f t="shared" si="11"/>
        <v/>
      </c>
      <c r="V36" t="str">
        <f t="shared" si="11"/>
        <v/>
      </c>
      <c r="W36" t="str">
        <f t="shared" si="11"/>
        <v/>
      </c>
      <c r="X36" t="str">
        <f t="shared" si="11"/>
        <v/>
      </c>
      <c r="Y36" t="str">
        <f t="shared" si="11"/>
        <v/>
      </c>
      <c r="Z36" t="str">
        <f t="shared" si="11"/>
        <v/>
      </c>
      <c r="AA36" t="str">
        <f t="shared" si="11"/>
        <v/>
      </c>
      <c r="AB36" t="str">
        <f t="shared" si="11"/>
        <v/>
      </c>
      <c r="AC36" t="str">
        <f t="shared" si="11"/>
        <v/>
      </c>
      <c r="AD36" t="str">
        <f t="shared" si="11"/>
        <v/>
      </c>
      <c r="AE36" t="str">
        <f t="shared" si="11"/>
        <v/>
      </c>
      <c r="AF36" t="str">
        <f t="shared" si="11"/>
        <v/>
      </c>
      <c r="AG36" t="str">
        <f t="shared" si="11"/>
        <v/>
      </c>
      <c r="AH36" t="str">
        <f t="shared" si="11"/>
        <v/>
      </c>
      <c r="AI36" t="str">
        <f t="shared" si="11"/>
        <v/>
      </c>
      <c r="AJ36" t="str">
        <f t="shared" si="11"/>
        <v/>
      </c>
      <c r="AK36" t="str">
        <f t="shared" si="11"/>
        <v/>
      </c>
      <c r="AL36" t="str">
        <f t="shared" si="11"/>
        <v/>
      </c>
      <c r="AM36" t="str">
        <f t="shared" si="11"/>
        <v/>
      </c>
      <c r="AN36" t="str">
        <f t="shared" si="11"/>
        <v/>
      </c>
      <c r="AO36" t="str">
        <f t="shared" si="11"/>
        <v/>
      </c>
      <c r="AP36" t="str">
        <f t="shared" si="11"/>
        <v/>
      </c>
      <c r="AQ36" t="str">
        <f t="shared" si="11"/>
        <v/>
      </c>
      <c r="AR36" t="str">
        <f t="shared" si="11"/>
        <v/>
      </c>
      <c r="AS36" t="str">
        <f t="shared" si="11"/>
        <v/>
      </c>
      <c r="AT36" t="str">
        <f t="shared" si="11"/>
        <v/>
      </c>
      <c r="AU36" t="str">
        <f t="shared" si="11"/>
        <v/>
      </c>
      <c r="AV36" t="str">
        <f t="shared" si="11"/>
        <v/>
      </c>
      <c r="AW36" t="str">
        <f t="shared" si="11"/>
        <v/>
      </c>
      <c r="AX36" t="str">
        <f t="shared" si="11"/>
        <v/>
      </c>
      <c r="AY36" t="str">
        <f t="shared" si="11"/>
        <v/>
      </c>
      <c r="AZ36" t="str">
        <f t="shared" si="11"/>
        <v/>
      </c>
      <c r="BA36" t="str">
        <f t="shared" si="11"/>
        <v/>
      </c>
      <c r="BB36" t="str">
        <f t="shared" si="11"/>
        <v/>
      </c>
      <c r="BC36" t="str">
        <f t="shared" si="11"/>
        <v/>
      </c>
      <c r="BD36" t="str">
        <f t="shared" si="11"/>
        <v/>
      </c>
      <c r="BE36" t="str">
        <f t="shared" si="11"/>
        <v/>
      </c>
      <c r="BF36" t="str">
        <f t="shared" si="11"/>
        <v/>
      </c>
      <c r="BG36" t="str">
        <f t="shared" si="11"/>
        <v/>
      </c>
      <c r="BH36" t="str">
        <f t="shared" si="11"/>
        <v/>
      </c>
      <c r="BI36" t="str">
        <f t="shared" si="11"/>
        <v/>
      </c>
      <c r="BJ36" t="str">
        <f t="shared" si="11"/>
        <v/>
      </c>
      <c r="BK36" t="str">
        <f t="shared" si="11"/>
        <v/>
      </c>
      <c r="BL36" t="str">
        <f t="shared" si="11"/>
        <v/>
      </c>
      <c r="BM36" t="str">
        <f t="shared" si="11"/>
        <v/>
      </c>
      <c r="BN36" t="str">
        <f t="shared" si="11"/>
        <v/>
      </c>
      <c r="BO36" t="str">
        <f t="shared" si="11"/>
        <v/>
      </c>
      <c r="BP36" t="str">
        <f t="shared" si="11"/>
        <v/>
      </c>
      <c r="BQ36" t="str">
        <f t="shared" si="11"/>
        <v/>
      </c>
      <c r="BR36" t="str">
        <f t="shared" si="11"/>
        <v/>
      </c>
      <c r="BS36" t="str">
        <f t="shared" si="11"/>
        <v/>
      </c>
      <c r="BT36" t="str">
        <f t="shared" si="11"/>
        <v/>
      </c>
      <c r="BU36" t="str">
        <f t="shared" si="11"/>
        <v/>
      </c>
      <c r="BV36" t="str">
        <f t="shared" si="11"/>
        <v/>
      </c>
      <c r="BW36" t="str">
        <f t="shared" ref="BW36:EH36" si="12">IF(ISBLANK(BW12),"",IF(ISNUMBER(BW12),BW12,IF(LEFT(BW12,1)="&lt;",0,"")))</f>
        <v/>
      </c>
      <c r="BX36" t="str">
        <f t="shared" si="12"/>
        <v/>
      </c>
      <c r="BY36" t="str">
        <f t="shared" si="12"/>
        <v/>
      </c>
      <c r="BZ36" t="str">
        <f t="shared" si="12"/>
        <v/>
      </c>
      <c r="CA36" t="str">
        <f t="shared" si="12"/>
        <v/>
      </c>
      <c r="CB36" t="str">
        <f t="shared" si="12"/>
        <v/>
      </c>
      <c r="CC36" t="str">
        <f t="shared" si="12"/>
        <v/>
      </c>
      <c r="CD36" t="str">
        <f t="shared" si="12"/>
        <v/>
      </c>
      <c r="CE36" t="str">
        <f t="shared" si="12"/>
        <v/>
      </c>
      <c r="CF36" t="str">
        <f t="shared" si="12"/>
        <v/>
      </c>
      <c r="CG36" t="str">
        <f t="shared" si="12"/>
        <v/>
      </c>
      <c r="CH36" t="str">
        <f t="shared" si="12"/>
        <v/>
      </c>
      <c r="CI36" t="str">
        <f t="shared" si="12"/>
        <v/>
      </c>
      <c r="CJ36" t="str">
        <f t="shared" si="12"/>
        <v/>
      </c>
      <c r="CK36" t="str">
        <f t="shared" si="12"/>
        <v/>
      </c>
      <c r="CL36" t="str">
        <f t="shared" si="12"/>
        <v/>
      </c>
      <c r="CM36" t="str">
        <f t="shared" si="12"/>
        <v/>
      </c>
      <c r="CN36" t="str">
        <f t="shared" si="12"/>
        <v/>
      </c>
      <c r="CO36" t="str">
        <f t="shared" si="12"/>
        <v/>
      </c>
      <c r="CP36" t="str">
        <f t="shared" si="12"/>
        <v/>
      </c>
      <c r="CQ36" t="str">
        <f t="shared" si="12"/>
        <v/>
      </c>
      <c r="CR36" t="str">
        <f t="shared" si="12"/>
        <v/>
      </c>
      <c r="CS36" t="str">
        <f t="shared" si="12"/>
        <v/>
      </c>
      <c r="CT36" t="str">
        <f t="shared" si="12"/>
        <v/>
      </c>
      <c r="CU36" t="str">
        <f t="shared" si="12"/>
        <v/>
      </c>
      <c r="CV36" t="str">
        <f t="shared" si="12"/>
        <v/>
      </c>
      <c r="CW36" t="str">
        <f t="shared" si="12"/>
        <v/>
      </c>
      <c r="CX36" t="str">
        <f t="shared" si="12"/>
        <v/>
      </c>
      <c r="CY36" t="str">
        <f t="shared" si="12"/>
        <v/>
      </c>
      <c r="CZ36" t="str">
        <f t="shared" si="12"/>
        <v/>
      </c>
      <c r="DA36" t="str">
        <f t="shared" si="12"/>
        <v/>
      </c>
      <c r="DB36" t="str">
        <f t="shared" si="12"/>
        <v/>
      </c>
      <c r="DC36" t="str">
        <f t="shared" si="12"/>
        <v/>
      </c>
      <c r="DD36" t="str">
        <f t="shared" si="12"/>
        <v/>
      </c>
      <c r="DE36" t="str">
        <f t="shared" si="12"/>
        <v/>
      </c>
      <c r="DF36" t="str">
        <f t="shared" si="12"/>
        <v/>
      </c>
      <c r="DG36" t="str">
        <f t="shared" si="12"/>
        <v/>
      </c>
      <c r="DH36" t="str">
        <f t="shared" si="12"/>
        <v/>
      </c>
      <c r="DI36" t="str">
        <f t="shared" si="12"/>
        <v/>
      </c>
      <c r="DJ36" t="str">
        <f t="shared" si="12"/>
        <v/>
      </c>
      <c r="DK36" t="str">
        <f t="shared" si="12"/>
        <v/>
      </c>
      <c r="DL36" t="str">
        <f t="shared" si="12"/>
        <v/>
      </c>
      <c r="DM36" t="str">
        <f t="shared" si="12"/>
        <v/>
      </c>
      <c r="DN36" t="str">
        <f t="shared" si="12"/>
        <v/>
      </c>
      <c r="DO36" t="str">
        <f t="shared" si="12"/>
        <v/>
      </c>
      <c r="DP36" t="str">
        <f t="shared" si="12"/>
        <v/>
      </c>
      <c r="DQ36" t="str">
        <f t="shared" si="12"/>
        <v/>
      </c>
      <c r="DR36" t="str">
        <f t="shared" si="12"/>
        <v/>
      </c>
      <c r="DS36" t="str">
        <f t="shared" si="12"/>
        <v/>
      </c>
      <c r="DT36" t="str">
        <f t="shared" si="12"/>
        <v/>
      </c>
      <c r="DU36" t="str">
        <f t="shared" si="12"/>
        <v/>
      </c>
      <c r="DV36" t="str">
        <f t="shared" si="12"/>
        <v/>
      </c>
      <c r="DW36" t="str">
        <f t="shared" si="12"/>
        <v/>
      </c>
      <c r="DX36" t="str">
        <f t="shared" si="12"/>
        <v/>
      </c>
      <c r="DY36" t="str">
        <f t="shared" si="12"/>
        <v/>
      </c>
      <c r="DZ36" t="str">
        <f t="shared" si="12"/>
        <v/>
      </c>
      <c r="EA36" t="str">
        <f t="shared" si="12"/>
        <v/>
      </c>
      <c r="EB36" t="str">
        <f t="shared" si="12"/>
        <v/>
      </c>
      <c r="EC36" t="str">
        <f t="shared" si="12"/>
        <v/>
      </c>
      <c r="ED36" t="str">
        <f t="shared" si="12"/>
        <v/>
      </c>
      <c r="EE36" t="str">
        <f t="shared" si="12"/>
        <v/>
      </c>
      <c r="EF36" t="str">
        <f t="shared" si="12"/>
        <v/>
      </c>
      <c r="EG36" t="str">
        <f t="shared" si="12"/>
        <v/>
      </c>
      <c r="EH36" t="str">
        <f t="shared" si="12"/>
        <v/>
      </c>
      <c r="EI36" t="str">
        <f t="shared" ref="EI36:GT36" si="13">IF(ISBLANK(EI12),"",IF(ISNUMBER(EI12),EI12,IF(LEFT(EI12,1)="&lt;",0,"")))</f>
        <v/>
      </c>
      <c r="EJ36" t="str">
        <f t="shared" si="13"/>
        <v/>
      </c>
      <c r="EK36" t="str">
        <f t="shared" si="13"/>
        <v/>
      </c>
      <c r="EL36" t="str">
        <f t="shared" si="13"/>
        <v/>
      </c>
      <c r="EM36" t="str">
        <f t="shared" si="13"/>
        <v/>
      </c>
      <c r="EN36" t="str">
        <f t="shared" si="13"/>
        <v/>
      </c>
      <c r="EO36" t="str">
        <f t="shared" si="13"/>
        <v/>
      </c>
      <c r="EP36" t="str">
        <f t="shared" si="13"/>
        <v/>
      </c>
      <c r="EQ36" t="str">
        <f t="shared" si="13"/>
        <v/>
      </c>
      <c r="ER36" t="str">
        <f t="shared" si="13"/>
        <v/>
      </c>
      <c r="ES36" t="str">
        <f t="shared" si="13"/>
        <v/>
      </c>
      <c r="ET36" t="str">
        <f t="shared" si="13"/>
        <v/>
      </c>
      <c r="EU36" t="str">
        <f t="shared" si="13"/>
        <v/>
      </c>
      <c r="EV36" t="str">
        <f t="shared" si="13"/>
        <v/>
      </c>
      <c r="EW36" t="str">
        <f t="shared" si="13"/>
        <v/>
      </c>
      <c r="EX36" t="str">
        <f t="shared" si="13"/>
        <v/>
      </c>
      <c r="EY36" t="str">
        <f t="shared" si="13"/>
        <v/>
      </c>
      <c r="EZ36" t="str">
        <f t="shared" si="13"/>
        <v/>
      </c>
      <c r="FA36" t="str">
        <f t="shared" si="13"/>
        <v/>
      </c>
      <c r="FB36" t="str">
        <f t="shared" si="13"/>
        <v/>
      </c>
      <c r="FC36" t="str">
        <f t="shared" si="13"/>
        <v/>
      </c>
      <c r="FD36" t="str">
        <f t="shared" si="13"/>
        <v/>
      </c>
      <c r="FE36" t="str">
        <f t="shared" si="13"/>
        <v/>
      </c>
      <c r="FF36" t="str">
        <f t="shared" si="13"/>
        <v/>
      </c>
      <c r="FG36" t="str">
        <f t="shared" si="13"/>
        <v/>
      </c>
      <c r="FH36" t="str">
        <f t="shared" si="13"/>
        <v/>
      </c>
      <c r="FI36" t="str">
        <f t="shared" si="13"/>
        <v/>
      </c>
      <c r="FJ36" t="str">
        <f t="shared" si="13"/>
        <v/>
      </c>
      <c r="FK36" t="str">
        <f t="shared" si="13"/>
        <v/>
      </c>
      <c r="FL36" t="str">
        <f t="shared" si="13"/>
        <v/>
      </c>
      <c r="FM36" t="str">
        <f t="shared" si="13"/>
        <v/>
      </c>
      <c r="FN36" t="str">
        <f t="shared" si="13"/>
        <v/>
      </c>
      <c r="FO36" t="str">
        <f t="shared" si="13"/>
        <v/>
      </c>
      <c r="FP36" t="str">
        <f t="shared" si="13"/>
        <v/>
      </c>
      <c r="FQ36" t="str">
        <f t="shared" si="13"/>
        <v/>
      </c>
      <c r="FR36" t="str">
        <f t="shared" si="13"/>
        <v/>
      </c>
      <c r="FS36" t="str">
        <f t="shared" si="13"/>
        <v/>
      </c>
      <c r="FT36" t="str">
        <f t="shared" si="13"/>
        <v/>
      </c>
      <c r="FU36" t="str">
        <f t="shared" si="13"/>
        <v/>
      </c>
      <c r="FV36" t="str">
        <f t="shared" si="13"/>
        <v/>
      </c>
      <c r="FW36" t="str">
        <f t="shared" si="13"/>
        <v/>
      </c>
      <c r="FX36" t="str">
        <f t="shared" si="13"/>
        <v/>
      </c>
      <c r="FY36" t="str">
        <f t="shared" si="13"/>
        <v/>
      </c>
      <c r="FZ36" t="str">
        <f t="shared" si="13"/>
        <v/>
      </c>
      <c r="GA36" t="str">
        <f t="shared" si="13"/>
        <v/>
      </c>
      <c r="GB36" t="str">
        <f t="shared" si="13"/>
        <v/>
      </c>
      <c r="GC36" t="str">
        <f t="shared" si="13"/>
        <v/>
      </c>
      <c r="GD36" t="str">
        <f t="shared" si="13"/>
        <v/>
      </c>
      <c r="GE36" t="str">
        <f t="shared" si="13"/>
        <v/>
      </c>
      <c r="GF36" t="str">
        <f t="shared" si="13"/>
        <v/>
      </c>
      <c r="GG36" t="str">
        <f t="shared" si="13"/>
        <v/>
      </c>
      <c r="GH36" t="str">
        <f t="shared" si="13"/>
        <v/>
      </c>
      <c r="GI36" t="str">
        <f t="shared" si="13"/>
        <v/>
      </c>
      <c r="GJ36" t="str">
        <f t="shared" si="13"/>
        <v/>
      </c>
      <c r="GK36" t="str">
        <f t="shared" si="13"/>
        <v/>
      </c>
      <c r="GL36" t="str">
        <f t="shared" si="13"/>
        <v/>
      </c>
      <c r="GM36" t="str">
        <f t="shared" si="13"/>
        <v/>
      </c>
      <c r="GN36" t="str">
        <f t="shared" si="13"/>
        <v/>
      </c>
      <c r="GO36" t="str">
        <f t="shared" si="13"/>
        <v/>
      </c>
      <c r="GP36" t="str">
        <f t="shared" si="13"/>
        <v/>
      </c>
      <c r="GQ36" t="str">
        <f t="shared" si="13"/>
        <v/>
      </c>
      <c r="GR36" t="str">
        <f t="shared" si="13"/>
        <v/>
      </c>
      <c r="GS36" t="str">
        <f t="shared" si="13"/>
        <v/>
      </c>
      <c r="GT36" t="str">
        <f t="shared" si="13"/>
        <v/>
      </c>
      <c r="GU36" t="str">
        <f t="shared" ref="GU36:JF36" si="14">IF(ISBLANK(GU12),"",IF(ISNUMBER(GU12),GU12,IF(LEFT(GU12,1)="&lt;",0,"")))</f>
        <v/>
      </c>
      <c r="GV36" t="str">
        <f t="shared" si="14"/>
        <v/>
      </c>
      <c r="GW36" t="str">
        <f t="shared" si="14"/>
        <v/>
      </c>
      <c r="GX36" t="str">
        <f t="shared" si="14"/>
        <v/>
      </c>
      <c r="GY36" t="str">
        <f t="shared" si="14"/>
        <v/>
      </c>
      <c r="GZ36" t="str">
        <f t="shared" si="14"/>
        <v/>
      </c>
      <c r="HA36" t="str">
        <f t="shared" si="14"/>
        <v/>
      </c>
      <c r="HB36" t="str">
        <f t="shared" si="14"/>
        <v/>
      </c>
      <c r="HC36" t="str">
        <f t="shared" si="14"/>
        <v/>
      </c>
      <c r="HD36" t="str">
        <f t="shared" si="14"/>
        <v/>
      </c>
      <c r="HE36" t="str">
        <f t="shared" si="14"/>
        <v/>
      </c>
      <c r="HF36" t="str">
        <f t="shared" si="14"/>
        <v/>
      </c>
      <c r="HG36" t="str">
        <f t="shared" si="14"/>
        <v/>
      </c>
      <c r="HH36" t="str">
        <f t="shared" si="14"/>
        <v/>
      </c>
      <c r="HI36" t="str">
        <f t="shared" si="14"/>
        <v/>
      </c>
      <c r="HJ36" t="str">
        <f t="shared" si="14"/>
        <v/>
      </c>
      <c r="HK36" t="str">
        <f t="shared" si="14"/>
        <v/>
      </c>
      <c r="HL36" t="str">
        <f t="shared" si="14"/>
        <v/>
      </c>
      <c r="HM36" t="str">
        <f t="shared" si="14"/>
        <v/>
      </c>
      <c r="HN36" t="str">
        <f t="shared" si="14"/>
        <v/>
      </c>
      <c r="HO36" t="str">
        <f t="shared" si="14"/>
        <v/>
      </c>
      <c r="HP36" t="str">
        <f t="shared" si="14"/>
        <v/>
      </c>
      <c r="HQ36" t="str">
        <f t="shared" si="14"/>
        <v/>
      </c>
      <c r="HR36" t="str">
        <f t="shared" si="14"/>
        <v/>
      </c>
      <c r="HS36" t="str">
        <f t="shared" si="14"/>
        <v/>
      </c>
      <c r="HT36" t="str">
        <f t="shared" si="14"/>
        <v/>
      </c>
      <c r="HU36" t="str">
        <f t="shared" si="14"/>
        <v/>
      </c>
      <c r="HV36" t="str">
        <f t="shared" si="14"/>
        <v/>
      </c>
      <c r="HW36" t="str">
        <f t="shared" si="14"/>
        <v/>
      </c>
      <c r="HX36" t="str">
        <f t="shared" si="14"/>
        <v/>
      </c>
      <c r="HY36" t="str">
        <f t="shared" si="14"/>
        <v/>
      </c>
      <c r="HZ36" t="str">
        <f t="shared" si="14"/>
        <v/>
      </c>
      <c r="IA36" t="str">
        <f t="shared" si="14"/>
        <v/>
      </c>
      <c r="IB36" t="str">
        <f t="shared" si="14"/>
        <v/>
      </c>
      <c r="IC36" t="str">
        <f t="shared" si="14"/>
        <v/>
      </c>
      <c r="ID36" t="str">
        <f t="shared" si="14"/>
        <v/>
      </c>
      <c r="IE36" t="str">
        <f t="shared" si="14"/>
        <v/>
      </c>
      <c r="IF36" t="str">
        <f t="shared" si="14"/>
        <v/>
      </c>
      <c r="IG36" t="str">
        <f t="shared" si="14"/>
        <v/>
      </c>
      <c r="IH36" t="str">
        <f t="shared" si="14"/>
        <v/>
      </c>
      <c r="II36" t="str">
        <f t="shared" si="14"/>
        <v/>
      </c>
      <c r="IJ36" t="str">
        <f t="shared" si="14"/>
        <v/>
      </c>
      <c r="IK36" t="str">
        <f t="shared" si="14"/>
        <v/>
      </c>
      <c r="IL36" t="str">
        <f t="shared" si="14"/>
        <v/>
      </c>
      <c r="IM36" t="str">
        <f t="shared" si="14"/>
        <v/>
      </c>
      <c r="IN36" t="str">
        <f t="shared" si="14"/>
        <v/>
      </c>
      <c r="IO36" t="str">
        <f t="shared" si="14"/>
        <v/>
      </c>
      <c r="IP36" t="str">
        <f t="shared" si="14"/>
        <v/>
      </c>
      <c r="IQ36" t="str">
        <f t="shared" si="14"/>
        <v/>
      </c>
      <c r="IR36" t="str">
        <f t="shared" si="14"/>
        <v/>
      </c>
      <c r="IS36" t="str">
        <f t="shared" si="14"/>
        <v/>
      </c>
      <c r="IT36" t="str">
        <f t="shared" si="14"/>
        <v/>
      </c>
      <c r="IU36" t="str">
        <f t="shared" si="14"/>
        <v/>
      </c>
      <c r="IV36" t="str">
        <f t="shared" si="14"/>
        <v/>
      </c>
      <c r="IW36" t="str">
        <f t="shared" si="14"/>
        <v/>
      </c>
      <c r="IX36" t="str">
        <f t="shared" si="14"/>
        <v/>
      </c>
      <c r="IY36" t="str">
        <f t="shared" si="14"/>
        <v/>
      </c>
      <c r="IZ36" t="str">
        <f t="shared" si="14"/>
        <v/>
      </c>
      <c r="JA36" t="str">
        <f t="shared" si="14"/>
        <v/>
      </c>
      <c r="JB36" t="str">
        <f t="shared" si="14"/>
        <v/>
      </c>
      <c r="JC36" t="str">
        <f t="shared" si="14"/>
        <v/>
      </c>
      <c r="JD36" t="str">
        <f t="shared" si="14"/>
        <v/>
      </c>
      <c r="JE36" t="str">
        <f t="shared" si="14"/>
        <v/>
      </c>
      <c r="JF36" t="str">
        <f t="shared" si="14"/>
        <v/>
      </c>
      <c r="JG36" t="str">
        <f t="shared" ref="JG36:LR36" si="15">IF(ISBLANK(JG12),"",IF(ISNUMBER(JG12),JG12,IF(LEFT(JG12,1)="&lt;",0,"")))</f>
        <v/>
      </c>
      <c r="JH36" t="str">
        <f t="shared" si="15"/>
        <v/>
      </c>
      <c r="JI36" t="str">
        <f t="shared" si="15"/>
        <v/>
      </c>
      <c r="JJ36" t="str">
        <f t="shared" si="15"/>
        <v/>
      </c>
      <c r="JK36" t="str">
        <f t="shared" si="15"/>
        <v/>
      </c>
      <c r="JL36" t="str">
        <f t="shared" si="15"/>
        <v/>
      </c>
      <c r="JM36" t="str">
        <f t="shared" si="15"/>
        <v/>
      </c>
      <c r="JN36" t="str">
        <f t="shared" si="15"/>
        <v/>
      </c>
      <c r="JO36" t="str">
        <f t="shared" si="15"/>
        <v/>
      </c>
      <c r="JP36" t="str">
        <f t="shared" si="15"/>
        <v/>
      </c>
      <c r="JQ36" t="str">
        <f t="shared" si="15"/>
        <v/>
      </c>
      <c r="JR36" t="str">
        <f t="shared" si="15"/>
        <v/>
      </c>
      <c r="JS36" t="str">
        <f t="shared" si="15"/>
        <v/>
      </c>
      <c r="JT36" t="str">
        <f t="shared" si="15"/>
        <v/>
      </c>
      <c r="JU36" t="str">
        <f t="shared" si="15"/>
        <v/>
      </c>
      <c r="JV36" t="str">
        <f t="shared" si="15"/>
        <v/>
      </c>
      <c r="JW36" t="str">
        <f t="shared" si="15"/>
        <v/>
      </c>
      <c r="JX36" t="str">
        <f t="shared" si="15"/>
        <v/>
      </c>
      <c r="JY36" t="str">
        <f t="shared" si="15"/>
        <v/>
      </c>
      <c r="JZ36" t="str">
        <f t="shared" si="15"/>
        <v/>
      </c>
      <c r="KA36" t="str">
        <f t="shared" si="15"/>
        <v/>
      </c>
      <c r="KB36" t="str">
        <f t="shared" si="15"/>
        <v/>
      </c>
      <c r="KC36" t="str">
        <f t="shared" si="15"/>
        <v/>
      </c>
      <c r="KD36" t="str">
        <f t="shared" si="15"/>
        <v/>
      </c>
      <c r="KE36" t="str">
        <f t="shared" si="15"/>
        <v/>
      </c>
      <c r="KF36" t="str">
        <f t="shared" si="15"/>
        <v/>
      </c>
      <c r="KG36" t="str">
        <f t="shared" si="15"/>
        <v/>
      </c>
      <c r="KH36" t="str">
        <f t="shared" si="15"/>
        <v/>
      </c>
      <c r="KI36" t="str">
        <f t="shared" si="15"/>
        <v/>
      </c>
      <c r="KJ36" t="str">
        <f t="shared" si="15"/>
        <v/>
      </c>
      <c r="KK36" t="str">
        <f t="shared" si="15"/>
        <v/>
      </c>
      <c r="KL36" t="str">
        <f t="shared" si="15"/>
        <v/>
      </c>
      <c r="KM36" t="str">
        <f t="shared" si="15"/>
        <v/>
      </c>
      <c r="KN36" t="str">
        <f t="shared" si="15"/>
        <v/>
      </c>
      <c r="KO36" t="str">
        <f t="shared" si="15"/>
        <v/>
      </c>
      <c r="KP36" t="str">
        <f t="shared" si="15"/>
        <v/>
      </c>
      <c r="KQ36" t="str">
        <f t="shared" si="15"/>
        <v/>
      </c>
      <c r="KR36" t="str">
        <f t="shared" si="15"/>
        <v/>
      </c>
      <c r="KS36" t="str">
        <f t="shared" si="15"/>
        <v/>
      </c>
      <c r="KT36" t="str">
        <f t="shared" si="15"/>
        <v/>
      </c>
      <c r="KU36" t="str">
        <f t="shared" si="15"/>
        <v/>
      </c>
      <c r="KV36" t="str">
        <f t="shared" si="15"/>
        <v/>
      </c>
      <c r="KW36" t="str">
        <f t="shared" si="15"/>
        <v/>
      </c>
      <c r="KX36" t="str">
        <f t="shared" si="15"/>
        <v/>
      </c>
      <c r="KY36" t="str">
        <f t="shared" si="15"/>
        <v/>
      </c>
      <c r="KZ36" t="str">
        <f t="shared" si="15"/>
        <v/>
      </c>
      <c r="LA36" t="str">
        <f t="shared" si="15"/>
        <v/>
      </c>
      <c r="LB36" t="str">
        <f t="shared" si="15"/>
        <v/>
      </c>
      <c r="LC36" t="str">
        <f t="shared" si="15"/>
        <v/>
      </c>
      <c r="LD36" t="str">
        <f t="shared" si="15"/>
        <v/>
      </c>
      <c r="LE36" t="str">
        <f t="shared" si="15"/>
        <v/>
      </c>
      <c r="LF36" t="str">
        <f t="shared" si="15"/>
        <v/>
      </c>
      <c r="LG36" t="str">
        <f t="shared" si="15"/>
        <v/>
      </c>
      <c r="LH36" t="str">
        <f t="shared" si="15"/>
        <v/>
      </c>
      <c r="LI36" t="str">
        <f t="shared" si="15"/>
        <v/>
      </c>
      <c r="LJ36" t="str">
        <f t="shared" si="15"/>
        <v/>
      </c>
      <c r="LK36" t="str">
        <f t="shared" si="15"/>
        <v/>
      </c>
      <c r="LL36" t="str">
        <f t="shared" si="15"/>
        <v/>
      </c>
      <c r="LM36" t="str">
        <f t="shared" si="15"/>
        <v/>
      </c>
      <c r="LN36" t="str">
        <f t="shared" si="15"/>
        <v/>
      </c>
      <c r="LO36" t="str">
        <f t="shared" si="15"/>
        <v/>
      </c>
      <c r="LP36" t="str">
        <f t="shared" si="15"/>
        <v/>
      </c>
      <c r="LQ36" t="str">
        <f t="shared" si="15"/>
        <v/>
      </c>
      <c r="LR36" t="str">
        <f t="shared" si="15"/>
        <v/>
      </c>
      <c r="LS36" t="str">
        <f t="shared" ref="LS36:ND36" si="16">IF(ISBLANK(LS12),"",IF(ISNUMBER(LS12),LS12,IF(LEFT(LS12,1)="&lt;",0,"")))</f>
        <v/>
      </c>
      <c r="LT36" t="str">
        <f t="shared" si="16"/>
        <v/>
      </c>
      <c r="LU36" t="str">
        <f t="shared" si="16"/>
        <v/>
      </c>
      <c r="LV36" t="str">
        <f t="shared" si="16"/>
        <v/>
      </c>
      <c r="LW36" t="str">
        <f t="shared" si="16"/>
        <v/>
      </c>
      <c r="LX36" t="str">
        <f t="shared" si="16"/>
        <v/>
      </c>
      <c r="LY36" t="str">
        <f t="shared" si="16"/>
        <v/>
      </c>
      <c r="LZ36" t="str">
        <f t="shared" si="16"/>
        <v/>
      </c>
      <c r="MA36" t="str">
        <f t="shared" si="16"/>
        <v/>
      </c>
      <c r="MB36" t="str">
        <f t="shared" si="16"/>
        <v/>
      </c>
      <c r="MC36" t="str">
        <f t="shared" si="16"/>
        <v/>
      </c>
      <c r="MD36" t="str">
        <f t="shared" si="16"/>
        <v/>
      </c>
      <c r="ME36" t="str">
        <f t="shared" si="16"/>
        <v/>
      </c>
      <c r="MF36" t="str">
        <f t="shared" si="16"/>
        <v/>
      </c>
      <c r="MG36" t="str">
        <f t="shared" si="16"/>
        <v/>
      </c>
      <c r="MH36" t="str">
        <f t="shared" si="16"/>
        <v/>
      </c>
      <c r="MI36" t="str">
        <f t="shared" si="16"/>
        <v/>
      </c>
      <c r="MJ36" t="str">
        <f t="shared" si="16"/>
        <v/>
      </c>
      <c r="MK36" t="str">
        <f t="shared" si="16"/>
        <v/>
      </c>
      <c r="ML36" t="str">
        <f t="shared" si="16"/>
        <v/>
      </c>
      <c r="MM36" t="str">
        <f t="shared" si="16"/>
        <v/>
      </c>
      <c r="MN36" t="str">
        <f t="shared" si="16"/>
        <v/>
      </c>
      <c r="MO36" t="str">
        <f t="shared" si="16"/>
        <v/>
      </c>
      <c r="MP36" t="str">
        <f t="shared" si="16"/>
        <v/>
      </c>
      <c r="MQ36" t="str">
        <f t="shared" si="16"/>
        <v/>
      </c>
      <c r="MR36" t="str">
        <f t="shared" si="16"/>
        <v/>
      </c>
      <c r="MS36" t="str">
        <f t="shared" si="16"/>
        <v/>
      </c>
      <c r="MT36" t="str">
        <f t="shared" si="16"/>
        <v/>
      </c>
      <c r="MU36" t="str">
        <f t="shared" si="16"/>
        <v/>
      </c>
      <c r="MV36" t="str">
        <f t="shared" si="16"/>
        <v/>
      </c>
      <c r="MW36" t="str">
        <f t="shared" si="16"/>
        <v/>
      </c>
      <c r="MX36" t="str">
        <f t="shared" si="16"/>
        <v/>
      </c>
      <c r="MY36" t="str">
        <f t="shared" si="16"/>
        <v/>
      </c>
      <c r="MZ36" t="str">
        <f t="shared" si="16"/>
        <v/>
      </c>
      <c r="NA36" t="str">
        <f t="shared" si="16"/>
        <v/>
      </c>
      <c r="NB36" t="str">
        <f t="shared" si="16"/>
        <v/>
      </c>
      <c r="NC36" t="str">
        <f t="shared" si="16"/>
        <v/>
      </c>
      <c r="ND36" t="str">
        <f t="shared" si="16"/>
        <v/>
      </c>
    </row>
    <row r="37" spans="1:368" hidden="1" x14ac:dyDescent="0.3">
      <c r="A37" s="84" t="s">
        <v>2</v>
      </c>
      <c r="C37" t="str">
        <f t="shared" si="10"/>
        <v/>
      </c>
      <c r="D37" t="str">
        <f t="shared" si="10"/>
        <v/>
      </c>
      <c r="E37" t="str">
        <f t="shared" si="10"/>
        <v/>
      </c>
      <c r="F37" t="str">
        <f t="shared" si="10"/>
        <v/>
      </c>
      <c r="G37" t="str">
        <f t="shared" si="10"/>
        <v/>
      </c>
      <c r="H37" t="str">
        <f t="shared" si="10"/>
        <v/>
      </c>
      <c r="I37" t="str">
        <f t="shared" si="10"/>
        <v/>
      </c>
      <c r="J37" t="str">
        <f t="shared" si="10"/>
        <v/>
      </c>
      <c r="K37" t="str">
        <f t="shared" ref="K37:BV37" si="17">IF(ISBLANK(K13),"",IF(ISNUMBER(K13),K13,IF(LEFT(K13,1)="&lt;",0,"")))</f>
        <v/>
      </c>
      <c r="L37" t="str">
        <f t="shared" si="17"/>
        <v/>
      </c>
      <c r="M37" t="str">
        <f t="shared" si="17"/>
        <v/>
      </c>
      <c r="N37" t="str">
        <f t="shared" si="17"/>
        <v/>
      </c>
      <c r="O37" t="str">
        <f t="shared" si="17"/>
        <v/>
      </c>
      <c r="P37" t="str">
        <f t="shared" si="17"/>
        <v/>
      </c>
      <c r="Q37" t="str">
        <f t="shared" si="17"/>
        <v/>
      </c>
      <c r="R37" t="str">
        <f t="shared" si="17"/>
        <v/>
      </c>
      <c r="S37" t="str">
        <f t="shared" si="17"/>
        <v/>
      </c>
      <c r="T37" t="str">
        <f t="shared" si="17"/>
        <v/>
      </c>
      <c r="U37" t="str">
        <f t="shared" si="17"/>
        <v/>
      </c>
      <c r="V37" t="str">
        <f t="shared" si="17"/>
        <v/>
      </c>
      <c r="W37" t="str">
        <f t="shared" si="17"/>
        <v/>
      </c>
      <c r="X37" t="str">
        <f t="shared" si="17"/>
        <v/>
      </c>
      <c r="Y37" t="str">
        <f t="shared" si="17"/>
        <v/>
      </c>
      <c r="Z37" t="str">
        <f t="shared" si="17"/>
        <v/>
      </c>
      <c r="AA37" t="str">
        <f t="shared" si="17"/>
        <v/>
      </c>
      <c r="AB37" t="str">
        <f t="shared" si="17"/>
        <v/>
      </c>
      <c r="AC37" t="str">
        <f t="shared" si="17"/>
        <v/>
      </c>
      <c r="AD37" t="str">
        <f t="shared" si="17"/>
        <v/>
      </c>
      <c r="AE37" t="str">
        <f t="shared" si="17"/>
        <v/>
      </c>
      <c r="AF37" t="str">
        <f t="shared" si="17"/>
        <v/>
      </c>
      <c r="AG37" t="str">
        <f t="shared" si="17"/>
        <v/>
      </c>
      <c r="AH37" t="str">
        <f t="shared" si="17"/>
        <v/>
      </c>
      <c r="AI37" t="str">
        <f t="shared" si="17"/>
        <v/>
      </c>
      <c r="AJ37" t="str">
        <f t="shared" si="17"/>
        <v/>
      </c>
      <c r="AK37" t="str">
        <f t="shared" si="17"/>
        <v/>
      </c>
      <c r="AL37" t="str">
        <f t="shared" si="17"/>
        <v/>
      </c>
      <c r="AM37" t="str">
        <f t="shared" si="17"/>
        <v/>
      </c>
      <c r="AN37" t="str">
        <f t="shared" si="17"/>
        <v/>
      </c>
      <c r="AO37" t="str">
        <f t="shared" si="17"/>
        <v/>
      </c>
      <c r="AP37" t="str">
        <f t="shared" si="17"/>
        <v/>
      </c>
      <c r="AQ37" t="str">
        <f t="shared" si="17"/>
        <v/>
      </c>
      <c r="AR37" t="str">
        <f t="shared" si="17"/>
        <v/>
      </c>
      <c r="AS37" t="str">
        <f t="shared" si="17"/>
        <v/>
      </c>
      <c r="AT37" t="str">
        <f t="shared" si="17"/>
        <v/>
      </c>
      <c r="AU37" t="str">
        <f t="shared" si="17"/>
        <v/>
      </c>
      <c r="AV37" t="str">
        <f t="shared" si="17"/>
        <v/>
      </c>
      <c r="AW37" t="str">
        <f t="shared" si="17"/>
        <v/>
      </c>
      <c r="AX37" t="str">
        <f t="shared" si="17"/>
        <v/>
      </c>
      <c r="AY37" t="str">
        <f t="shared" si="17"/>
        <v/>
      </c>
      <c r="AZ37" t="str">
        <f t="shared" si="17"/>
        <v/>
      </c>
      <c r="BA37" t="str">
        <f t="shared" si="17"/>
        <v/>
      </c>
      <c r="BB37" t="str">
        <f t="shared" si="17"/>
        <v/>
      </c>
      <c r="BC37" t="str">
        <f t="shared" si="17"/>
        <v/>
      </c>
      <c r="BD37" t="str">
        <f t="shared" si="17"/>
        <v/>
      </c>
      <c r="BE37" t="str">
        <f t="shared" si="17"/>
        <v/>
      </c>
      <c r="BF37" t="str">
        <f t="shared" si="17"/>
        <v/>
      </c>
      <c r="BG37" t="str">
        <f t="shared" si="17"/>
        <v/>
      </c>
      <c r="BH37" t="str">
        <f t="shared" si="17"/>
        <v/>
      </c>
      <c r="BI37" t="str">
        <f t="shared" si="17"/>
        <v/>
      </c>
      <c r="BJ37" t="str">
        <f t="shared" si="17"/>
        <v/>
      </c>
      <c r="BK37" t="str">
        <f t="shared" si="17"/>
        <v/>
      </c>
      <c r="BL37" t="str">
        <f t="shared" si="17"/>
        <v/>
      </c>
      <c r="BM37" t="str">
        <f t="shared" si="17"/>
        <v/>
      </c>
      <c r="BN37" t="str">
        <f t="shared" si="17"/>
        <v/>
      </c>
      <c r="BO37" t="str">
        <f t="shared" si="17"/>
        <v/>
      </c>
      <c r="BP37" t="str">
        <f t="shared" si="17"/>
        <v/>
      </c>
      <c r="BQ37" t="str">
        <f t="shared" si="17"/>
        <v/>
      </c>
      <c r="BR37" t="str">
        <f t="shared" si="17"/>
        <v/>
      </c>
      <c r="BS37" t="str">
        <f t="shared" si="17"/>
        <v/>
      </c>
      <c r="BT37" t="str">
        <f t="shared" si="17"/>
        <v/>
      </c>
      <c r="BU37" t="str">
        <f t="shared" si="17"/>
        <v/>
      </c>
      <c r="BV37" t="str">
        <f t="shared" si="17"/>
        <v/>
      </c>
      <c r="BW37" t="str">
        <f t="shared" ref="BW37:EH37" si="18">IF(ISBLANK(BW13),"",IF(ISNUMBER(BW13),BW13,IF(LEFT(BW13,1)="&lt;",0,"")))</f>
        <v/>
      </c>
      <c r="BX37" t="str">
        <f t="shared" si="18"/>
        <v/>
      </c>
      <c r="BY37" t="str">
        <f t="shared" si="18"/>
        <v/>
      </c>
      <c r="BZ37" t="str">
        <f t="shared" si="18"/>
        <v/>
      </c>
      <c r="CA37" t="str">
        <f t="shared" si="18"/>
        <v/>
      </c>
      <c r="CB37" t="str">
        <f t="shared" si="18"/>
        <v/>
      </c>
      <c r="CC37" t="str">
        <f t="shared" si="18"/>
        <v/>
      </c>
      <c r="CD37" t="str">
        <f t="shared" si="18"/>
        <v/>
      </c>
      <c r="CE37" t="str">
        <f t="shared" si="18"/>
        <v/>
      </c>
      <c r="CF37" t="str">
        <f t="shared" si="18"/>
        <v/>
      </c>
      <c r="CG37" t="str">
        <f t="shared" si="18"/>
        <v/>
      </c>
      <c r="CH37" t="str">
        <f t="shared" si="18"/>
        <v/>
      </c>
      <c r="CI37" t="str">
        <f t="shared" si="18"/>
        <v/>
      </c>
      <c r="CJ37" t="str">
        <f t="shared" si="18"/>
        <v/>
      </c>
      <c r="CK37" t="str">
        <f t="shared" si="18"/>
        <v/>
      </c>
      <c r="CL37" t="str">
        <f t="shared" si="18"/>
        <v/>
      </c>
      <c r="CM37" t="str">
        <f t="shared" si="18"/>
        <v/>
      </c>
      <c r="CN37" t="str">
        <f t="shared" si="18"/>
        <v/>
      </c>
      <c r="CO37" t="str">
        <f t="shared" si="18"/>
        <v/>
      </c>
      <c r="CP37" t="str">
        <f t="shared" si="18"/>
        <v/>
      </c>
      <c r="CQ37" t="str">
        <f t="shared" si="18"/>
        <v/>
      </c>
      <c r="CR37" t="str">
        <f t="shared" si="18"/>
        <v/>
      </c>
      <c r="CS37" t="str">
        <f t="shared" si="18"/>
        <v/>
      </c>
      <c r="CT37" t="str">
        <f t="shared" si="18"/>
        <v/>
      </c>
      <c r="CU37" t="str">
        <f t="shared" si="18"/>
        <v/>
      </c>
      <c r="CV37" t="str">
        <f t="shared" si="18"/>
        <v/>
      </c>
      <c r="CW37" t="str">
        <f t="shared" si="18"/>
        <v/>
      </c>
      <c r="CX37" t="str">
        <f t="shared" si="18"/>
        <v/>
      </c>
      <c r="CY37" t="str">
        <f t="shared" si="18"/>
        <v/>
      </c>
      <c r="CZ37" t="str">
        <f t="shared" si="18"/>
        <v/>
      </c>
      <c r="DA37" t="str">
        <f t="shared" si="18"/>
        <v/>
      </c>
      <c r="DB37" t="str">
        <f t="shared" si="18"/>
        <v/>
      </c>
      <c r="DC37" t="str">
        <f t="shared" si="18"/>
        <v/>
      </c>
      <c r="DD37" t="str">
        <f t="shared" si="18"/>
        <v/>
      </c>
      <c r="DE37" t="str">
        <f t="shared" si="18"/>
        <v/>
      </c>
      <c r="DF37" t="str">
        <f t="shared" si="18"/>
        <v/>
      </c>
      <c r="DG37" t="str">
        <f t="shared" si="18"/>
        <v/>
      </c>
      <c r="DH37" t="str">
        <f t="shared" si="18"/>
        <v/>
      </c>
      <c r="DI37" t="str">
        <f t="shared" si="18"/>
        <v/>
      </c>
      <c r="DJ37" t="str">
        <f t="shared" si="18"/>
        <v/>
      </c>
      <c r="DK37" t="str">
        <f t="shared" si="18"/>
        <v/>
      </c>
      <c r="DL37" t="str">
        <f t="shared" si="18"/>
        <v/>
      </c>
      <c r="DM37" t="str">
        <f t="shared" si="18"/>
        <v/>
      </c>
      <c r="DN37" t="str">
        <f t="shared" si="18"/>
        <v/>
      </c>
      <c r="DO37" t="str">
        <f t="shared" si="18"/>
        <v/>
      </c>
      <c r="DP37" t="str">
        <f t="shared" si="18"/>
        <v/>
      </c>
      <c r="DQ37" t="str">
        <f t="shared" si="18"/>
        <v/>
      </c>
      <c r="DR37" t="str">
        <f t="shared" si="18"/>
        <v/>
      </c>
      <c r="DS37" t="str">
        <f t="shared" si="18"/>
        <v/>
      </c>
      <c r="DT37" t="str">
        <f t="shared" si="18"/>
        <v/>
      </c>
      <c r="DU37" t="str">
        <f t="shared" si="18"/>
        <v/>
      </c>
      <c r="DV37" t="str">
        <f t="shared" si="18"/>
        <v/>
      </c>
      <c r="DW37" t="str">
        <f t="shared" si="18"/>
        <v/>
      </c>
      <c r="DX37" t="str">
        <f t="shared" si="18"/>
        <v/>
      </c>
      <c r="DY37" t="str">
        <f t="shared" si="18"/>
        <v/>
      </c>
      <c r="DZ37" t="str">
        <f t="shared" si="18"/>
        <v/>
      </c>
      <c r="EA37" t="str">
        <f t="shared" si="18"/>
        <v/>
      </c>
      <c r="EB37" t="str">
        <f t="shared" si="18"/>
        <v/>
      </c>
      <c r="EC37" t="str">
        <f t="shared" si="18"/>
        <v/>
      </c>
      <c r="ED37" t="str">
        <f t="shared" si="18"/>
        <v/>
      </c>
      <c r="EE37" t="str">
        <f t="shared" si="18"/>
        <v/>
      </c>
      <c r="EF37" t="str">
        <f t="shared" si="18"/>
        <v/>
      </c>
      <c r="EG37" t="str">
        <f t="shared" si="18"/>
        <v/>
      </c>
      <c r="EH37" t="str">
        <f t="shared" si="18"/>
        <v/>
      </c>
      <c r="EI37" t="str">
        <f t="shared" ref="EI37:GT37" si="19">IF(ISBLANK(EI13),"",IF(ISNUMBER(EI13),EI13,IF(LEFT(EI13,1)="&lt;",0,"")))</f>
        <v/>
      </c>
      <c r="EJ37" t="str">
        <f t="shared" si="19"/>
        <v/>
      </c>
      <c r="EK37" t="str">
        <f t="shared" si="19"/>
        <v/>
      </c>
      <c r="EL37" t="str">
        <f t="shared" si="19"/>
        <v/>
      </c>
      <c r="EM37" t="str">
        <f t="shared" si="19"/>
        <v/>
      </c>
      <c r="EN37" t="str">
        <f t="shared" si="19"/>
        <v/>
      </c>
      <c r="EO37" t="str">
        <f t="shared" si="19"/>
        <v/>
      </c>
      <c r="EP37" t="str">
        <f t="shared" si="19"/>
        <v/>
      </c>
      <c r="EQ37" t="str">
        <f t="shared" si="19"/>
        <v/>
      </c>
      <c r="ER37" t="str">
        <f t="shared" si="19"/>
        <v/>
      </c>
      <c r="ES37" t="str">
        <f t="shared" si="19"/>
        <v/>
      </c>
      <c r="ET37" t="str">
        <f t="shared" si="19"/>
        <v/>
      </c>
      <c r="EU37" t="str">
        <f t="shared" si="19"/>
        <v/>
      </c>
      <c r="EV37" t="str">
        <f t="shared" si="19"/>
        <v/>
      </c>
      <c r="EW37" t="str">
        <f t="shared" si="19"/>
        <v/>
      </c>
      <c r="EX37" t="str">
        <f t="shared" si="19"/>
        <v/>
      </c>
      <c r="EY37" t="str">
        <f t="shared" si="19"/>
        <v/>
      </c>
      <c r="EZ37" t="str">
        <f t="shared" si="19"/>
        <v/>
      </c>
      <c r="FA37" t="str">
        <f t="shared" si="19"/>
        <v/>
      </c>
      <c r="FB37" t="str">
        <f t="shared" si="19"/>
        <v/>
      </c>
      <c r="FC37" t="str">
        <f t="shared" si="19"/>
        <v/>
      </c>
      <c r="FD37" t="str">
        <f t="shared" si="19"/>
        <v/>
      </c>
      <c r="FE37" t="str">
        <f t="shared" si="19"/>
        <v/>
      </c>
      <c r="FF37" t="str">
        <f t="shared" si="19"/>
        <v/>
      </c>
      <c r="FG37" t="str">
        <f t="shared" si="19"/>
        <v/>
      </c>
      <c r="FH37" t="str">
        <f t="shared" si="19"/>
        <v/>
      </c>
      <c r="FI37" t="str">
        <f t="shared" si="19"/>
        <v/>
      </c>
      <c r="FJ37" t="str">
        <f t="shared" si="19"/>
        <v/>
      </c>
      <c r="FK37" t="str">
        <f t="shared" si="19"/>
        <v/>
      </c>
      <c r="FL37" t="str">
        <f t="shared" si="19"/>
        <v/>
      </c>
      <c r="FM37" t="str">
        <f t="shared" si="19"/>
        <v/>
      </c>
      <c r="FN37" t="str">
        <f t="shared" si="19"/>
        <v/>
      </c>
      <c r="FO37" t="str">
        <f t="shared" si="19"/>
        <v/>
      </c>
      <c r="FP37" t="str">
        <f t="shared" si="19"/>
        <v/>
      </c>
      <c r="FQ37" t="str">
        <f t="shared" si="19"/>
        <v/>
      </c>
      <c r="FR37" t="str">
        <f t="shared" si="19"/>
        <v/>
      </c>
      <c r="FS37" t="str">
        <f t="shared" si="19"/>
        <v/>
      </c>
      <c r="FT37" t="str">
        <f t="shared" si="19"/>
        <v/>
      </c>
      <c r="FU37" t="str">
        <f t="shared" si="19"/>
        <v/>
      </c>
      <c r="FV37" t="str">
        <f t="shared" si="19"/>
        <v/>
      </c>
      <c r="FW37" t="str">
        <f t="shared" si="19"/>
        <v/>
      </c>
      <c r="FX37" t="str">
        <f t="shared" si="19"/>
        <v/>
      </c>
      <c r="FY37" t="str">
        <f t="shared" si="19"/>
        <v/>
      </c>
      <c r="FZ37" t="str">
        <f t="shared" si="19"/>
        <v/>
      </c>
      <c r="GA37" t="str">
        <f t="shared" si="19"/>
        <v/>
      </c>
      <c r="GB37" t="str">
        <f t="shared" si="19"/>
        <v/>
      </c>
      <c r="GC37" t="str">
        <f t="shared" si="19"/>
        <v/>
      </c>
      <c r="GD37" t="str">
        <f t="shared" si="19"/>
        <v/>
      </c>
      <c r="GE37" t="str">
        <f t="shared" si="19"/>
        <v/>
      </c>
      <c r="GF37" t="str">
        <f t="shared" si="19"/>
        <v/>
      </c>
      <c r="GG37" t="str">
        <f t="shared" si="19"/>
        <v/>
      </c>
      <c r="GH37" t="str">
        <f t="shared" si="19"/>
        <v/>
      </c>
      <c r="GI37" t="str">
        <f t="shared" si="19"/>
        <v/>
      </c>
      <c r="GJ37" t="str">
        <f t="shared" si="19"/>
        <v/>
      </c>
      <c r="GK37" t="str">
        <f t="shared" si="19"/>
        <v/>
      </c>
      <c r="GL37" t="str">
        <f t="shared" si="19"/>
        <v/>
      </c>
      <c r="GM37" t="str">
        <f t="shared" si="19"/>
        <v/>
      </c>
      <c r="GN37" t="str">
        <f t="shared" si="19"/>
        <v/>
      </c>
      <c r="GO37" t="str">
        <f t="shared" si="19"/>
        <v/>
      </c>
      <c r="GP37" t="str">
        <f t="shared" si="19"/>
        <v/>
      </c>
      <c r="GQ37" t="str">
        <f t="shared" si="19"/>
        <v/>
      </c>
      <c r="GR37" t="str">
        <f t="shared" si="19"/>
        <v/>
      </c>
      <c r="GS37" t="str">
        <f t="shared" si="19"/>
        <v/>
      </c>
      <c r="GT37" t="str">
        <f t="shared" si="19"/>
        <v/>
      </c>
      <c r="GU37" t="str">
        <f t="shared" ref="GU37:JF37" si="20">IF(ISBLANK(GU13),"",IF(ISNUMBER(GU13),GU13,IF(LEFT(GU13,1)="&lt;",0,"")))</f>
        <v/>
      </c>
      <c r="GV37" t="str">
        <f t="shared" si="20"/>
        <v/>
      </c>
      <c r="GW37" t="str">
        <f t="shared" si="20"/>
        <v/>
      </c>
      <c r="GX37" t="str">
        <f t="shared" si="20"/>
        <v/>
      </c>
      <c r="GY37" t="str">
        <f t="shared" si="20"/>
        <v/>
      </c>
      <c r="GZ37" t="str">
        <f t="shared" si="20"/>
        <v/>
      </c>
      <c r="HA37" t="str">
        <f t="shared" si="20"/>
        <v/>
      </c>
      <c r="HB37" t="str">
        <f t="shared" si="20"/>
        <v/>
      </c>
      <c r="HC37" t="str">
        <f t="shared" si="20"/>
        <v/>
      </c>
      <c r="HD37" t="str">
        <f t="shared" si="20"/>
        <v/>
      </c>
      <c r="HE37" t="str">
        <f t="shared" si="20"/>
        <v/>
      </c>
      <c r="HF37" t="str">
        <f t="shared" si="20"/>
        <v/>
      </c>
      <c r="HG37" t="str">
        <f t="shared" si="20"/>
        <v/>
      </c>
      <c r="HH37" t="str">
        <f t="shared" si="20"/>
        <v/>
      </c>
      <c r="HI37" t="str">
        <f t="shared" si="20"/>
        <v/>
      </c>
      <c r="HJ37" t="str">
        <f t="shared" si="20"/>
        <v/>
      </c>
      <c r="HK37" t="str">
        <f t="shared" si="20"/>
        <v/>
      </c>
      <c r="HL37" t="str">
        <f t="shared" si="20"/>
        <v/>
      </c>
      <c r="HM37" t="str">
        <f t="shared" si="20"/>
        <v/>
      </c>
      <c r="HN37" t="str">
        <f t="shared" si="20"/>
        <v/>
      </c>
      <c r="HO37" t="str">
        <f t="shared" si="20"/>
        <v/>
      </c>
      <c r="HP37" t="str">
        <f t="shared" si="20"/>
        <v/>
      </c>
      <c r="HQ37" t="str">
        <f t="shared" si="20"/>
        <v/>
      </c>
      <c r="HR37" t="str">
        <f t="shared" si="20"/>
        <v/>
      </c>
      <c r="HS37" t="str">
        <f t="shared" si="20"/>
        <v/>
      </c>
      <c r="HT37" t="str">
        <f t="shared" si="20"/>
        <v/>
      </c>
      <c r="HU37" t="str">
        <f t="shared" si="20"/>
        <v/>
      </c>
      <c r="HV37" t="str">
        <f t="shared" si="20"/>
        <v/>
      </c>
      <c r="HW37" t="str">
        <f t="shared" si="20"/>
        <v/>
      </c>
      <c r="HX37" t="str">
        <f t="shared" si="20"/>
        <v/>
      </c>
      <c r="HY37" t="str">
        <f t="shared" si="20"/>
        <v/>
      </c>
      <c r="HZ37" t="str">
        <f t="shared" si="20"/>
        <v/>
      </c>
      <c r="IA37" t="str">
        <f t="shared" si="20"/>
        <v/>
      </c>
      <c r="IB37" t="str">
        <f t="shared" si="20"/>
        <v/>
      </c>
      <c r="IC37" t="str">
        <f t="shared" si="20"/>
        <v/>
      </c>
      <c r="ID37" t="str">
        <f t="shared" si="20"/>
        <v/>
      </c>
      <c r="IE37" t="str">
        <f t="shared" si="20"/>
        <v/>
      </c>
      <c r="IF37" t="str">
        <f t="shared" si="20"/>
        <v/>
      </c>
      <c r="IG37" t="str">
        <f t="shared" si="20"/>
        <v/>
      </c>
      <c r="IH37" t="str">
        <f t="shared" si="20"/>
        <v/>
      </c>
      <c r="II37" t="str">
        <f t="shared" si="20"/>
        <v/>
      </c>
      <c r="IJ37" t="str">
        <f t="shared" si="20"/>
        <v/>
      </c>
      <c r="IK37" t="str">
        <f t="shared" si="20"/>
        <v/>
      </c>
      <c r="IL37" t="str">
        <f t="shared" si="20"/>
        <v/>
      </c>
      <c r="IM37" t="str">
        <f t="shared" si="20"/>
        <v/>
      </c>
      <c r="IN37" t="str">
        <f t="shared" si="20"/>
        <v/>
      </c>
      <c r="IO37" t="str">
        <f t="shared" si="20"/>
        <v/>
      </c>
      <c r="IP37" t="str">
        <f t="shared" si="20"/>
        <v/>
      </c>
      <c r="IQ37" t="str">
        <f t="shared" si="20"/>
        <v/>
      </c>
      <c r="IR37" t="str">
        <f t="shared" si="20"/>
        <v/>
      </c>
      <c r="IS37" t="str">
        <f t="shared" si="20"/>
        <v/>
      </c>
      <c r="IT37" t="str">
        <f t="shared" si="20"/>
        <v/>
      </c>
      <c r="IU37" t="str">
        <f t="shared" si="20"/>
        <v/>
      </c>
      <c r="IV37" t="str">
        <f t="shared" si="20"/>
        <v/>
      </c>
      <c r="IW37" t="str">
        <f t="shared" si="20"/>
        <v/>
      </c>
      <c r="IX37" t="str">
        <f t="shared" si="20"/>
        <v/>
      </c>
      <c r="IY37" t="str">
        <f t="shared" si="20"/>
        <v/>
      </c>
      <c r="IZ37" t="str">
        <f t="shared" si="20"/>
        <v/>
      </c>
      <c r="JA37" t="str">
        <f t="shared" si="20"/>
        <v/>
      </c>
      <c r="JB37" t="str">
        <f t="shared" si="20"/>
        <v/>
      </c>
      <c r="JC37" t="str">
        <f t="shared" si="20"/>
        <v/>
      </c>
      <c r="JD37" t="str">
        <f t="shared" si="20"/>
        <v/>
      </c>
      <c r="JE37" t="str">
        <f t="shared" si="20"/>
        <v/>
      </c>
      <c r="JF37" t="str">
        <f t="shared" si="20"/>
        <v/>
      </c>
      <c r="JG37" t="str">
        <f t="shared" ref="JG37:LR37" si="21">IF(ISBLANK(JG13),"",IF(ISNUMBER(JG13),JG13,IF(LEFT(JG13,1)="&lt;",0,"")))</f>
        <v/>
      </c>
      <c r="JH37" t="str">
        <f t="shared" si="21"/>
        <v/>
      </c>
      <c r="JI37" t="str">
        <f t="shared" si="21"/>
        <v/>
      </c>
      <c r="JJ37" t="str">
        <f t="shared" si="21"/>
        <v/>
      </c>
      <c r="JK37" t="str">
        <f t="shared" si="21"/>
        <v/>
      </c>
      <c r="JL37" t="str">
        <f t="shared" si="21"/>
        <v/>
      </c>
      <c r="JM37" t="str">
        <f t="shared" si="21"/>
        <v/>
      </c>
      <c r="JN37" t="str">
        <f t="shared" si="21"/>
        <v/>
      </c>
      <c r="JO37" t="str">
        <f t="shared" si="21"/>
        <v/>
      </c>
      <c r="JP37" t="str">
        <f t="shared" si="21"/>
        <v/>
      </c>
      <c r="JQ37" t="str">
        <f t="shared" si="21"/>
        <v/>
      </c>
      <c r="JR37" t="str">
        <f t="shared" si="21"/>
        <v/>
      </c>
      <c r="JS37" t="str">
        <f t="shared" si="21"/>
        <v/>
      </c>
      <c r="JT37" t="str">
        <f t="shared" si="21"/>
        <v/>
      </c>
      <c r="JU37" t="str">
        <f t="shared" si="21"/>
        <v/>
      </c>
      <c r="JV37" t="str">
        <f t="shared" si="21"/>
        <v/>
      </c>
      <c r="JW37" t="str">
        <f t="shared" si="21"/>
        <v/>
      </c>
      <c r="JX37" t="str">
        <f t="shared" si="21"/>
        <v/>
      </c>
      <c r="JY37" t="str">
        <f t="shared" si="21"/>
        <v/>
      </c>
      <c r="JZ37" t="str">
        <f t="shared" si="21"/>
        <v/>
      </c>
      <c r="KA37" t="str">
        <f t="shared" si="21"/>
        <v/>
      </c>
      <c r="KB37" t="str">
        <f t="shared" si="21"/>
        <v/>
      </c>
      <c r="KC37" t="str">
        <f t="shared" si="21"/>
        <v/>
      </c>
      <c r="KD37" t="str">
        <f t="shared" si="21"/>
        <v/>
      </c>
      <c r="KE37" t="str">
        <f t="shared" si="21"/>
        <v/>
      </c>
      <c r="KF37" t="str">
        <f t="shared" si="21"/>
        <v/>
      </c>
      <c r="KG37" t="str">
        <f t="shared" si="21"/>
        <v/>
      </c>
      <c r="KH37" t="str">
        <f t="shared" si="21"/>
        <v/>
      </c>
      <c r="KI37" t="str">
        <f t="shared" si="21"/>
        <v/>
      </c>
      <c r="KJ37" t="str">
        <f t="shared" si="21"/>
        <v/>
      </c>
      <c r="KK37" t="str">
        <f t="shared" si="21"/>
        <v/>
      </c>
      <c r="KL37" t="str">
        <f t="shared" si="21"/>
        <v/>
      </c>
      <c r="KM37" t="str">
        <f t="shared" si="21"/>
        <v/>
      </c>
      <c r="KN37" t="str">
        <f t="shared" si="21"/>
        <v/>
      </c>
      <c r="KO37" t="str">
        <f t="shared" si="21"/>
        <v/>
      </c>
      <c r="KP37" t="str">
        <f t="shared" si="21"/>
        <v/>
      </c>
      <c r="KQ37" t="str">
        <f t="shared" si="21"/>
        <v/>
      </c>
      <c r="KR37" t="str">
        <f t="shared" si="21"/>
        <v/>
      </c>
      <c r="KS37" t="str">
        <f t="shared" si="21"/>
        <v/>
      </c>
      <c r="KT37" t="str">
        <f t="shared" si="21"/>
        <v/>
      </c>
      <c r="KU37" t="str">
        <f t="shared" si="21"/>
        <v/>
      </c>
      <c r="KV37" t="str">
        <f t="shared" si="21"/>
        <v/>
      </c>
      <c r="KW37" t="str">
        <f t="shared" si="21"/>
        <v/>
      </c>
      <c r="KX37" t="str">
        <f t="shared" si="21"/>
        <v/>
      </c>
      <c r="KY37" t="str">
        <f t="shared" si="21"/>
        <v/>
      </c>
      <c r="KZ37" t="str">
        <f t="shared" si="21"/>
        <v/>
      </c>
      <c r="LA37" t="str">
        <f t="shared" si="21"/>
        <v/>
      </c>
      <c r="LB37" t="str">
        <f t="shared" si="21"/>
        <v/>
      </c>
      <c r="LC37" t="str">
        <f t="shared" si="21"/>
        <v/>
      </c>
      <c r="LD37" t="str">
        <f t="shared" si="21"/>
        <v/>
      </c>
      <c r="LE37" t="str">
        <f t="shared" si="21"/>
        <v/>
      </c>
      <c r="LF37" t="str">
        <f t="shared" si="21"/>
        <v/>
      </c>
      <c r="LG37" t="str">
        <f t="shared" si="21"/>
        <v/>
      </c>
      <c r="LH37" t="str">
        <f t="shared" si="21"/>
        <v/>
      </c>
      <c r="LI37" t="str">
        <f t="shared" si="21"/>
        <v/>
      </c>
      <c r="LJ37" t="str">
        <f t="shared" si="21"/>
        <v/>
      </c>
      <c r="LK37" t="str">
        <f t="shared" si="21"/>
        <v/>
      </c>
      <c r="LL37" t="str">
        <f t="shared" si="21"/>
        <v/>
      </c>
      <c r="LM37" t="str">
        <f t="shared" si="21"/>
        <v/>
      </c>
      <c r="LN37" t="str">
        <f t="shared" si="21"/>
        <v/>
      </c>
      <c r="LO37" t="str">
        <f t="shared" si="21"/>
        <v/>
      </c>
      <c r="LP37" t="str">
        <f t="shared" si="21"/>
        <v/>
      </c>
      <c r="LQ37" t="str">
        <f t="shared" si="21"/>
        <v/>
      </c>
      <c r="LR37" t="str">
        <f t="shared" si="21"/>
        <v/>
      </c>
      <c r="LS37" t="str">
        <f t="shared" ref="LS37:ND37" si="22">IF(ISBLANK(LS13),"",IF(ISNUMBER(LS13),LS13,IF(LEFT(LS13,1)="&lt;",0,"")))</f>
        <v/>
      </c>
      <c r="LT37" t="str">
        <f t="shared" si="22"/>
        <v/>
      </c>
      <c r="LU37" t="str">
        <f t="shared" si="22"/>
        <v/>
      </c>
      <c r="LV37" t="str">
        <f t="shared" si="22"/>
        <v/>
      </c>
      <c r="LW37" t="str">
        <f t="shared" si="22"/>
        <v/>
      </c>
      <c r="LX37" t="str">
        <f t="shared" si="22"/>
        <v/>
      </c>
      <c r="LY37" t="str">
        <f t="shared" si="22"/>
        <v/>
      </c>
      <c r="LZ37" t="str">
        <f t="shared" si="22"/>
        <v/>
      </c>
      <c r="MA37" t="str">
        <f t="shared" si="22"/>
        <v/>
      </c>
      <c r="MB37" t="str">
        <f t="shared" si="22"/>
        <v/>
      </c>
      <c r="MC37" t="str">
        <f t="shared" si="22"/>
        <v/>
      </c>
      <c r="MD37" t="str">
        <f t="shared" si="22"/>
        <v/>
      </c>
      <c r="ME37" t="str">
        <f t="shared" si="22"/>
        <v/>
      </c>
      <c r="MF37" t="str">
        <f t="shared" si="22"/>
        <v/>
      </c>
      <c r="MG37" t="str">
        <f t="shared" si="22"/>
        <v/>
      </c>
      <c r="MH37" t="str">
        <f t="shared" si="22"/>
        <v/>
      </c>
      <c r="MI37" t="str">
        <f t="shared" si="22"/>
        <v/>
      </c>
      <c r="MJ37" t="str">
        <f t="shared" si="22"/>
        <v/>
      </c>
      <c r="MK37" t="str">
        <f t="shared" si="22"/>
        <v/>
      </c>
      <c r="ML37" t="str">
        <f t="shared" si="22"/>
        <v/>
      </c>
      <c r="MM37" t="str">
        <f t="shared" si="22"/>
        <v/>
      </c>
      <c r="MN37" t="str">
        <f t="shared" si="22"/>
        <v/>
      </c>
      <c r="MO37" t="str">
        <f t="shared" si="22"/>
        <v/>
      </c>
      <c r="MP37" t="str">
        <f t="shared" si="22"/>
        <v/>
      </c>
      <c r="MQ37" t="str">
        <f t="shared" si="22"/>
        <v/>
      </c>
      <c r="MR37" t="str">
        <f t="shared" si="22"/>
        <v/>
      </c>
      <c r="MS37" t="str">
        <f t="shared" si="22"/>
        <v/>
      </c>
      <c r="MT37" t="str">
        <f t="shared" si="22"/>
        <v/>
      </c>
      <c r="MU37" t="str">
        <f t="shared" si="22"/>
        <v/>
      </c>
      <c r="MV37" t="str">
        <f t="shared" si="22"/>
        <v/>
      </c>
      <c r="MW37" t="str">
        <f t="shared" si="22"/>
        <v/>
      </c>
      <c r="MX37" t="str">
        <f t="shared" si="22"/>
        <v/>
      </c>
      <c r="MY37" t="str">
        <f t="shared" si="22"/>
        <v/>
      </c>
      <c r="MZ37" t="str">
        <f t="shared" si="22"/>
        <v/>
      </c>
      <c r="NA37" t="str">
        <f t="shared" si="22"/>
        <v/>
      </c>
      <c r="NB37" t="str">
        <f t="shared" si="22"/>
        <v/>
      </c>
      <c r="NC37" t="str">
        <f t="shared" si="22"/>
        <v/>
      </c>
      <c r="ND37" t="str">
        <f t="shared" si="22"/>
        <v/>
      </c>
    </row>
    <row r="38" spans="1:368" hidden="1" x14ac:dyDescent="0.3">
      <c r="A38" s="84" t="s">
        <v>3</v>
      </c>
      <c r="C38" t="str">
        <f t="shared" si="10"/>
        <v/>
      </c>
      <c r="D38" t="str">
        <f t="shared" si="10"/>
        <v/>
      </c>
      <c r="E38" t="str">
        <f t="shared" si="10"/>
        <v/>
      </c>
      <c r="F38" t="str">
        <f t="shared" si="10"/>
        <v/>
      </c>
      <c r="G38" t="str">
        <f t="shared" si="10"/>
        <v/>
      </c>
      <c r="H38" t="str">
        <f t="shared" si="10"/>
        <v/>
      </c>
      <c r="I38" t="str">
        <f t="shared" si="10"/>
        <v/>
      </c>
      <c r="J38" t="str">
        <f t="shared" si="10"/>
        <v/>
      </c>
      <c r="K38" t="str">
        <f t="shared" ref="K38:BV38" si="23">IF(ISBLANK(K14),"",IF(ISNUMBER(K14),K14,IF(LEFT(K14,1)="&lt;",0,"")))</f>
        <v/>
      </c>
      <c r="L38" t="str">
        <f t="shared" si="23"/>
        <v/>
      </c>
      <c r="M38" t="str">
        <f t="shared" si="23"/>
        <v/>
      </c>
      <c r="N38" t="str">
        <f t="shared" si="23"/>
        <v/>
      </c>
      <c r="O38" t="str">
        <f t="shared" si="23"/>
        <v/>
      </c>
      <c r="P38" t="str">
        <f t="shared" si="23"/>
        <v/>
      </c>
      <c r="Q38" t="str">
        <f t="shared" si="23"/>
        <v/>
      </c>
      <c r="R38" t="str">
        <f t="shared" si="23"/>
        <v/>
      </c>
      <c r="S38" t="str">
        <f t="shared" si="23"/>
        <v/>
      </c>
      <c r="T38" t="str">
        <f t="shared" si="23"/>
        <v/>
      </c>
      <c r="U38" t="str">
        <f t="shared" si="23"/>
        <v/>
      </c>
      <c r="V38" t="str">
        <f t="shared" si="23"/>
        <v/>
      </c>
      <c r="W38" t="str">
        <f t="shared" si="23"/>
        <v/>
      </c>
      <c r="X38" t="str">
        <f t="shared" si="23"/>
        <v/>
      </c>
      <c r="Y38" t="str">
        <f t="shared" si="23"/>
        <v/>
      </c>
      <c r="Z38" t="str">
        <f t="shared" si="23"/>
        <v/>
      </c>
      <c r="AA38" t="str">
        <f t="shared" si="23"/>
        <v/>
      </c>
      <c r="AB38" t="str">
        <f t="shared" si="23"/>
        <v/>
      </c>
      <c r="AC38" t="str">
        <f t="shared" si="23"/>
        <v/>
      </c>
      <c r="AD38" t="str">
        <f t="shared" si="23"/>
        <v/>
      </c>
      <c r="AE38" t="str">
        <f t="shared" si="23"/>
        <v/>
      </c>
      <c r="AF38" t="str">
        <f t="shared" si="23"/>
        <v/>
      </c>
      <c r="AG38" t="str">
        <f t="shared" si="23"/>
        <v/>
      </c>
      <c r="AH38" t="str">
        <f t="shared" si="23"/>
        <v/>
      </c>
      <c r="AI38" t="str">
        <f t="shared" si="23"/>
        <v/>
      </c>
      <c r="AJ38" t="str">
        <f t="shared" si="23"/>
        <v/>
      </c>
      <c r="AK38" t="str">
        <f t="shared" si="23"/>
        <v/>
      </c>
      <c r="AL38" t="str">
        <f t="shared" si="23"/>
        <v/>
      </c>
      <c r="AM38" t="str">
        <f t="shared" si="23"/>
        <v/>
      </c>
      <c r="AN38" t="str">
        <f t="shared" si="23"/>
        <v/>
      </c>
      <c r="AO38" t="str">
        <f t="shared" si="23"/>
        <v/>
      </c>
      <c r="AP38" t="str">
        <f t="shared" si="23"/>
        <v/>
      </c>
      <c r="AQ38" t="str">
        <f t="shared" si="23"/>
        <v/>
      </c>
      <c r="AR38" t="str">
        <f t="shared" si="23"/>
        <v/>
      </c>
      <c r="AS38" t="str">
        <f t="shared" si="23"/>
        <v/>
      </c>
      <c r="AT38" t="str">
        <f t="shared" si="23"/>
        <v/>
      </c>
      <c r="AU38" t="str">
        <f t="shared" si="23"/>
        <v/>
      </c>
      <c r="AV38" t="str">
        <f t="shared" si="23"/>
        <v/>
      </c>
      <c r="AW38" t="str">
        <f t="shared" si="23"/>
        <v/>
      </c>
      <c r="AX38" t="str">
        <f t="shared" si="23"/>
        <v/>
      </c>
      <c r="AY38" t="str">
        <f t="shared" si="23"/>
        <v/>
      </c>
      <c r="AZ38" t="str">
        <f t="shared" si="23"/>
        <v/>
      </c>
      <c r="BA38" t="str">
        <f t="shared" si="23"/>
        <v/>
      </c>
      <c r="BB38" t="str">
        <f t="shared" si="23"/>
        <v/>
      </c>
      <c r="BC38" t="str">
        <f t="shared" si="23"/>
        <v/>
      </c>
      <c r="BD38" t="str">
        <f t="shared" si="23"/>
        <v/>
      </c>
      <c r="BE38" t="str">
        <f t="shared" si="23"/>
        <v/>
      </c>
      <c r="BF38" t="str">
        <f t="shared" si="23"/>
        <v/>
      </c>
      <c r="BG38" t="str">
        <f t="shared" si="23"/>
        <v/>
      </c>
      <c r="BH38" t="str">
        <f t="shared" si="23"/>
        <v/>
      </c>
      <c r="BI38" t="str">
        <f t="shared" si="23"/>
        <v/>
      </c>
      <c r="BJ38" t="str">
        <f t="shared" si="23"/>
        <v/>
      </c>
      <c r="BK38" t="str">
        <f t="shared" si="23"/>
        <v/>
      </c>
      <c r="BL38" t="str">
        <f t="shared" si="23"/>
        <v/>
      </c>
      <c r="BM38" t="str">
        <f t="shared" si="23"/>
        <v/>
      </c>
      <c r="BN38" t="str">
        <f t="shared" si="23"/>
        <v/>
      </c>
      <c r="BO38" t="str">
        <f t="shared" si="23"/>
        <v/>
      </c>
      <c r="BP38" t="str">
        <f t="shared" si="23"/>
        <v/>
      </c>
      <c r="BQ38" t="str">
        <f t="shared" si="23"/>
        <v/>
      </c>
      <c r="BR38" t="str">
        <f t="shared" si="23"/>
        <v/>
      </c>
      <c r="BS38" t="str">
        <f t="shared" si="23"/>
        <v/>
      </c>
      <c r="BT38" t="str">
        <f t="shared" si="23"/>
        <v/>
      </c>
      <c r="BU38" t="str">
        <f t="shared" si="23"/>
        <v/>
      </c>
      <c r="BV38" t="str">
        <f t="shared" si="23"/>
        <v/>
      </c>
      <c r="BW38" t="str">
        <f t="shared" ref="BW38:EH38" si="24">IF(ISBLANK(BW14),"",IF(ISNUMBER(BW14),BW14,IF(LEFT(BW14,1)="&lt;",0,"")))</f>
        <v/>
      </c>
      <c r="BX38" t="str">
        <f t="shared" si="24"/>
        <v/>
      </c>
      <c r="BY38" t="str">
        <f t="shared" si="24"/>
        <v/>
      </c>
      <c r="BZ38" t="str">
        <f t="shared" si="24"/>
        <v/>
      </c>
      <c r="CA38" t="str">
        <f t="shared" si="24"/>
        <v/>
      </c>
      <c r="CB38" t="str">
        <f t="shared" si="24"/>
        <v/>
      </c>
      <c r="CC38" t="str">
        <f t="shared" si="24"/>
        <v/>
      </c>
      <c r="CD38" t="str">
        <f t="shared" si="24"/>
        <v/>
      </c>
      <c r="CE38" t="str">
        <f t="shared" si="24"/>
        <v/>
      </c>
      <c r="CF38" t="str">
        <f t="shared" si="24"/>
        <v/>
      </c>
      <c r="CG38" t="str">
        <f t="shared" si="24"/>
        <v/>
      </c>
      <c r="CH38" t="str">
        <f t="shared" si="24"/>
        <v/>
      </c>
      <c r="CI38" t="str">
        <f t="shared" si="24"/>
        <v/>
      </c>
      <c r="CJ38" t="str">
        <f t="shared" si="24"/>
        <v/>
      </c>
      <c r="CK38" t="str">
        <f t="shared" si="24"/>
        <v/>
      </c>
      <c r="CL38" t="str">
        <f t="shared" si="24"/>
        <v/>
      </c>
      <c r="CM38" t="str">
        <f t="shared" si="24"/>
        <v/>
      </c>
      <c r="CN38" t="str">
        <f t="shared" si="24"/>
        <v/>
      </c>
      <c r="CO38" t="str">
        <f t="shared" si="24"/>
        <v/>
      </c>
      <c r="CP38" t="str">
        <f t="shared" si="24"/>
        <v/>
      </c>
      <c r="CQ38" t="str">
        <f t="shared" si="24"/>
        <v/>
      </c>
      <c r="CR38" t="str">
        <f t="shared" si="24"/>
        <v/>
      </c>
      <c r="CS38" t="str">
        <f t="shared" si="24"/>
        <v/>
      </c>
      <c r="CT38" t="str">
        <f t="shared" si="24"/>
        <v/>
      </c>
      <c r="CU38" t="str">
        <f t="shared" si="24"/>
        <v/>
      </c>
      <c r="CV38" t="str">
        <f t="shared" si="24"/>
        <v/>
      </c>
      <c r="CW38" t="str">
        <f t="shared" si="24"/>
        <v/>
      </c>
      <c r="CX38" t="str">
        <f t="shared" si="24"/>
        <v/>
      </c>
      <c r="CY38" t="str">
        <f t="shared" si="24"/>
        <v/>
      </c>
      <c r="CZ38" t="str">
        <f t="shared" si="24"/>
        <v/>
      </c>
      <c r="DA38" t="str">
        <f t="shared" si="24"/>
        <v/>
      </c>
      <c r="DB38" t="str">
        <f t="shared" si="24"/>
        <v/>
      </c>
      <c r="DC38" t="str">
        <f t="shared" si="24"/>
        <v/>
      </c>
      <c r="DD38" t="str">
        <f t="shared" si="24"/>
        <v/>
      </c>
      <c r="DE38" t="str">
        <f t="shared" si="24"/>
        <v/>
      </c>
      <c r="DF38" t="str">
        <f t="shared" si="24"/>
        <v/>
      </c>
      <c r="DG38" t="str">
        <f t="shared" si="24"/>
        <v/>
      </c>
      <c r="DH38" t="str">
        <f t="shared" si="24"/>
        <v/>
      </c>
      <c r="DI38" t="str">
        <f t="shared" si="24"/>
        <v/>
      </c>
      <c r="DJ38" t="str">
        <f t="shared" si="24"/>
        <v/>
      </c>
      <c r="DK38" t="str">
        <f t="shared" si="24"/>
        <v/>
      </c>
      <c r="DL38" t="str">
        <f t="shared" si="24"/>
        <v/>
      </c>
      <c r="DM38" t="str">
        <f t="shared" si="24"/>
        <v/>
      </c>
      <c r="DN38" t="str">
        <f t="shared" si="24"/>
        <v/>
      </c>
      <c r="DO38" t="str">
        <f t="shared" si="24"/>
        <v/>
      </c>
      <c r="DP38" t="str">
        <f t="shared" si="24"/>
        <v/>
      </c>
      <c r="DQ38" t="str">
        <f t="shared" si="24"/>
        <v/>
      </c>
      <c r="DR38" t="str">
        <f t="shared" si="24"/>
        <v/>
      </c>
      <c r="DS38" t="str">
        <f t="shared" si="24"/>
        <v/>
      </c>
      <c r="DT38" t="str">
        <f t="shared" si="24"/>
        <v/>
      </c>
      <c r="DU38" t="str">
        <f t="shared" si="24"/>
        <v/>
      </c>
      <c r="DV38" t="str">
        <f t="shared" si="24"/>
        <v/>
      </c>
      <c r="DW38" t="str">
        <f t="shared" si="24"/>
        <v/>
      </c>
      <c r="DX38" t="str">
        <f t="shared" si="24"/>
        <v/>
      </c>
      <c r="DY38" t="str">
        <f t="shared" si="24"/>
        <v/>
      </c>
      <c r="DZ38" t="str">
        <f t="shared" si="24"/>
        <v/>
      </c>
      <c r="EA38" t="str">
        <f t="shared" si="24"/>
        <v/>
      </c>
      <c r="EB38" t="str">
        <f t="shared" si="24"/>
        <v/>
      </c>
      <c r="EC38" t="str">
        <f t="shared" si="24"/>
        <v/>
      </c>
      <c r="ED38" t="str">
        <f t="shared" si="24"/>
        <v/>
      </c>
      <c r="EE38" t="str">
        <f t="shared" si="24"/>
        <v/>
      </c>
      <c r="EF38" t="str">
        <f t="shared" si="24"/>
        <v/>
      </c>
      <c r="EG38" t="str">
        <f t="shared" si="24"/>
        <v/>
      </c>
      <c r="EH38" t="str">
        <f t="shared" si="24"/>
        <v/>
      </c>
      <c r="EI38" t="str">
        <f t="shared" ref="EI38:GT38" si="25">IF(ISBLANK(EI14),"",IF(ISNUMBER(EI14),EI14,IF(LEFT(EI14,1)="&lt;",0,"")))</f>
        <v/>
      </c>
      <c r="EJ38" t="str">
        <f t="shared" si="25"/>
        <v/>
      </c>
      <c r="EK38" t="str">
        <f t="shared" si="25"/>
        <v/>
      </c>
      <c r="EL38" t="str">
        <f t="shared" si="25"/>
        <v/>
      </c>
      <c r="EM38" t="str">
        <f t="shared" si="25"/>
        <v/>
      </c>
      <c r="EN38" t="str">
        <f t="shared" si="25"/>
        <v/>
      </c>
      <c r="EO38" t="str">
        <f t="shared" si="25"/>
        <v/>
      </c>
      <c r="EP38" t="str">
        <f t="shared" si="25"/>
        <v/>
      </c>
      <c r="EQ38" t="str">
        <f t="shared" si="25"/>
        <v/>
      </c>
      <c r="ER38" t="str">
        <f t="shared" si="25"/>
        <v/>
      </c>
      <c r="ES38" t="str">
        <f t="shared" si="25"/>
        <v/>
      </c>
      <c r="ET38" t="str">
        <f t="shared" si="25"/>
        <v/>
      </c>
      <c r="EU38" t="str">
        <f t="shared" si="25"/>
        <v/>
      </c>
      <c r="EV38" t="str">
        <f t="shared" si="25"/>
        <v/>
      </c>
      <c r="EW38" t="str">
        <f t="shared" si="25"/>
        <v/>
      </c>
      <c r="EX38" t="str">
        <f t="shared" si="25"/>
        <v/>
      </c>
      <c r="EY38" t="str">
        <f t="shared" si="25"/>
        <v/>
      </c>
      <c r="EZ38" t="str">
        <f t="shared" si="25"/>
        <v/>
      </c>
      <c r="FA38" t="str">
        <f t="shared" si="25"/>
        <v/>
      </c>
      <c r="FB38" t="str">
        <f t="shared" si="25"/>
        <v/>
      </c>
      <c r="FC38" t="str">
        <f t="shared" si="25"/>
        <v/>
      </c>
      <c r="FD38" t="str">
        <f t="shared" si="25"/>
        <v/>
      </c>
      <c r="FE38" t="str">
        <f t="shared" si="25"/>
        <v/>
      </c>
      <c r="FF38" t="str">
        <f t="shared" si="25"/>
        <v/>
      </c>
      <c r="FG38" t="str">
        <f t="shared" si="25"/>
        <v/>
      </c>
      <c r="FH38" t="str">
        <f t="shared" si="25"/>
        <v/>
      </c>
      <c r="FI38" t="str">
        <f t="shared" si="25"/>
        <v/>
      </c>
      <c r="FJ38" t="str">
        <f t="shared" si="25"/>
        <v/>
      </c>
      <c r="FK38" t="str">
        <f t="shared" si="25"/>
        <v/>
      </c>
      <c r="FL38" t="str">
        <f t="shared" si="25"/>
        <v/>
      </c>
      <c r="FM38" t="str">
        <f t="shared" si="25"/>
        <v/>
      </c>
      <c r="FN38" t="str">
        <f t="shared" si="25"/>
        <v/>
      </c>
      <c r="FO38" t="str">
        <f t="shared" si="25"/>
        <v/>
      </c>
      <c r="FP38" t="str">
        <f t="shared" si="25"/>
        <v/>
      </c>
      <c r="FQ38" t="str">
        <f t="shared" si="25"/>
        <v/>
      </c>
      <c r="FR38" t="str">
        <f t="shared" si="25"/>
        <v/>
      </c>
      <c r="FS38" t="str">
        <f t="shared" si="25"/>
        <v/>
      </c>
      <c r="FT38" t="str">
        <f t="shared" si="25"/>
        <v/>
      </c>
      <c r="FU38" t="str">
        <f t="shared" si="25"/>
        <v/>
      </c>
      <c r="FV38" t="str">
        <f t="shared" si="25"/>
        <v/>
      </c>
      <c r="FW38" t="str">
        <f t="shared" si="25"/>
        <v/>
      </c>
      <c r="FX38" t="str">
        <f t="shared" si="25"/>
        <v/>
      </c>
      <c r="FY38" t="str">
        <f t="shared" si="25"/>
        <v/>
      </c>
      <c r="FZ38" t="str">
        <f t="shared" si="25"/>
        <v/>
      </c>
      <c r="GA38" t="str">
        <f t="shared" si="25"/>
        <v/>
      </c>
      <c r="GB38" t="str">
        <f t="shared" si="25"/>
        <v/>
      </c>
      <c r="GC38" t="str">
        <f t="shared" si="25"/>
        <v/>
      </c>
      <c r="GD38" t="str">
        <f t="shared" si="25"/>
        <v/>
      </c>
      <c r="GE38" t="str">
        <f t="shared" si="25"/>
        <v/>
      </c>
      <c r="GF38" t="str">
        <f t="shared" si="25"/>
        <v/>
      </c>
      <c r="GG38" t="str">
        <f t="shared" si="25"/>
        <v/>
      </c>
      <c r="GH38" t="str">
        <f t="shared" si="25"/>
        <v/>
      </c>
      <c r="GI38" t="str">
        <f t="shared" si="25"/>
        <v/>
      </c>
      <c r="GJ38" t="str">
        <f t="shared" si="25"/>
        <v/>
      </c>
      <c r="GK38" t="str">
        <f t="shared" si="25"/>
        <v/>
      </c>
      <c r="GL38" t="str">
        <f t="shared" si="25"/>
        <v/>
      </c>
      <c r="GM38" t="str">
        <f t="shared" si="25"/>
        <v/>
      </c>
      <c r="GN38" t="str">
        <f t="shared" si="25"/>
        <v/>
      </c>
      <c r="GO38" t="str">
        <f t="shared" si="25"/>
        <v/>
      </c>
      <c r="GP38" t="str">
        <f t="shared" si="25"/>
        <v/>
      </c>
      <c r="GQ38" t="str">
        <f t="shared" si="25"/>
        <v/>
      </c>
      <c r="GR38" t="str">
        <f t="shared" si="25"/>
        <v/>
      </c>
      <c r="GS38" t="str">
        <f t="shared" si="25"/>
        <v/>
      </c>
      <c r="GT38" t="str">
        <f t="shared" si="25"/>
        <v/>
      </c>
      <c r="GU38" t="str">
        <f t="shared" ref="GU38:JF38" si="26">IF(ISBLANK(GU14),"",IF(ISNUMBER(GU14),GU14,IF(LEFT(GU14,1)="&lt;",0,"")))</f>
        <v/>
      </c>
      <c r="GV38" t="str">
        <f t="shared" si="26"/>
        <v/>
      </c>
      <c r="GW38" t="str">
        <f t="shared" si="26"/>
        <v/>
      </c>
      <c r="GX38" t="str">
        <f t="shared" si="26"/>
        <v/>
      </c>
      <c r="GY38" t="str">
        <f t="shared" si="26"/>
        <v/>
      </c>
      <c r="GZ38" t="str">
        <f t="shared" si="26"/>
        <v/>
      </c>
      <c r="HA38" t="str">
        <f t="shared" si="26"/>
        <v/>
      </c>
      <c r="HB38" t="str">
        <f t="shared" si="26"/>
        <v/>
      </c>
      <c r="HC38" t="str">
        <f t="shared" si="26"/>
        <v/>
      </c>
      <c r="HD38" t="str">
        <f t="shared" si="26"/>
        <v/>
      </c>
      <c r="HE38" t="str">
        <f t="shared" si="26"/>
        <v/>
      </c>
      <c r="HF38" t="str">
        <f t="shared" si="26"/>
        <v/>
      </c>
      <c r="HG38" t="str">
        <f t="shared" si="26"/>
        <v/>
      </c>
      <c r="HH38" t="str">
        <f t="shared" si="26"/>
        <v/>
      </c>
      <c r="HI38" t="str">
        <f t="shared" si="26"/>
        <v/>
      </c>
      <c r="HJ38" t="str">
        <f t="shared" si="26"/>
        <v/>
      </c>
      <c r="HK38" t="str">
        <f t="shared" si="26"/>
        <v/>
      </c>
      <c r="HL38" t="str">
        <f t="shared" si="26"/>
        <v/>
      </c>
      <c r="HM38" t="str">
        <f t="shared" si="26"/>
        <v/>
      </c>
      <c r="HN38" t="str">
        <f t="shared" si="26"/>
        <v/>
      </c>
      <c r="HO38" t="str">
        <f t="shared" si="26"/>
        <v/>
      </c>
      <c r="HP38" t="str">
        <f t="shared" si="26"/>
        <v/>
      </c>
      <c r="HQ38" t="str">
        <f t="shared" si="26"/>
        <v/>
      </c>
      <c r="HR38" t="str">
        <f t="shared" si="26"/>
        <v/>
      </c>
      <c r="HS38" t="str">
        <f t="shared" si="26"/>
        <v/>
      </c>
      <c r="HT38" t="str">
        <f t="shared" si="26"/>
        <v/>
      </c>
      <c r="HU38" t="str">
        <f t="shared" si="26"/>
        <v/>
      </c>
      <c r="HV38" t="str">
        <f t="shared" si="26"/>
        <v/>
      </c>
      <c r="HW38" t="str">
        <f t="shared" si="26"/>
        <v/>
      </c>
      <c r="HX38" t="str">
        <f t="shared" si="26"/>
        <v/>
      </c>
      <c r="HY38" t="str">
        <f t="shared" si="26"/>
        <v/>
      </c>
      <c r="HZ38" t="str">
        <f t="shared" si="26"/>
        <v/>
      </c>
      <c r="IA38" t="str">
        <f t="shared" si="26"/>
        <v/>
      </c>
      <c r="IB38" t="str">
        <f t="shared" si="26"/>
        <v/>
      </c>
      <c r="IC38" t="str">
        <f t="shared" si="26"/>
        <v/>
      </c>
      <c r="ID38" t="str">
        <f t="shared" si="26"/>
        <v/>
      </c>
      <c r="IE38" t="str">
        <f t="shared" si="26"/>
        <v/>
      </c>
      <c r="IF38" t="str">
        <f t="shared" si="26"/>
        <v/>
      </c>
      <c r="IG38" t="str">
        <f t="shared" si="26"/>
        <v/>
      </c>
      <c r="IH38" t="str">
        <f t="shared" si="26"/>
        <v/>
      </c>
      <c r="II38" t="str">
        <f t="shared" si="26"/>
        <v/>
      </c>
      <c r="IJ38" t="str">
        <f t="shared" si="26"/>
        <v/>
      </c>
      <c r="IK38" t="str">
        <f t="shared" si="26"/>
        <v/>
      </c>
      <c r="IL38" t="str">
        <f t="shared" si="26"/>
        <v/>
      </c>
      <c r="IM38" t="str">
        <f t="shared" si="26"/>
        <v/>
      </c>
      <c r="IN38" t="str">
        <f t="shared" si="26"/>
        <v/>
      </c>
      <c r="IO38" t="str">
        <f t="shared" si="26"/>
        <v/>
      </c>
      <c r="IP38" t="str">
        <f t="shared" si="26"/>
        <v/>
      </c>
      <c r="IQ38" t="str">
        <f t="shared" si="26"/>
        <v/>
      </c>
      <c r="IR38" t="str">
        <f t="shared" si="26"/>
        <v/>
      </c>
      <c r="IS38" t="str">
        <f t="shared" si="26"/>
        <v/>
      </c>
      <c r="IT38" t="str">
        <f t="shared" si="26"/>
        <v/>
      </c>
      <c r="IU38" t="str">
        <f t="shared" si="26"/>
        <v/>
      </c>
      <c r="IV38" t="str">
        <f t="shared" si="26"/>
        <v/>
      </c>
      <c r="IW38" t="str">
        <f t="shared" si="26"/>
        <v/>
      </c>
      <c r="IX38" t="str">
        <f t="shared" si="26"/>
        <v/>
      </c>
      <c r="IY38" t="str">
        <f t="shared" si="26"/>
        <v/>
      </c>
      <c r="IZ38" t="str">
        <f t="shared" si="26"/>
        <v/>
      </c>
      <c r="JA38" t="str">
        <f t="shared" si="26"/>
        <v/>
      </c>
      <c r="JB38" t="str">
        <f t="shared" si="26"/>
        <v/>
      </c>
      <c r="JC38" t="str">
        <f t="shared" si="26"/>
        <v/>
      </c>
      <c r="JD38" t="str">
        <f t="shared" si="26"/>
        <v/>
      </c>
      <c r="JE38" t="str">
        <f t="shared" si="26"/>
        <v/>
      </c>
      <c r="JF38" t="str">
        <f t="shared" si="26"/>
        <v/>
      </c>
      <c r="JG38" t="str">
        <f t="shared" ref="JG38:LR38" si="27">IF(ISBLANK(JG14),"",IF(ISNUMBER(JG14),JG14,IF(LEFT(JG14,1)="&lt;",0,"")))</f>
        <v/>
      </c>
      <c r="JH38" t="str">
        <f t="shared" si="27"/>
        <v/>
      </c>
      <c r="JI38" t="str">
        <f t="shared" si="27"/>
        <v/>
      </c>
      <c r="JJ38" t="str">
        <f t="shared" si="27"/>
        <v/>
      </c>
      <c r="JK38" t="str">
        <f t="shared" si="27"/>
        <v/>
      </c>
      <c r="JL38" t="str">
        <f t="shared" si="27"/>
        <v/>
      </c>
      <c r="JM38" t="str">
        <f t="shared" si="27"/>
        <v/>
      </c>
      <c r="JN38" t="str">
        <f t="shared" si="27"/>
        <v/>
      </c>
      <c r="JO38" t="str">
        <f t="shared" si="27"/>
        <v/>
      </c>
      <c r="JP38" t="str">
        <f t="shared" si="27"/>
        <v/>
      </c>
      <c r="JQ38" t="str">
        <f t="shared" si="27"/>
        <v/>
      </c>
      <c r="JR38" t="str">
        <f t="shared" si="27"/>
        <v/>
      </c>
      <c r="JS38" t="str">
        <f t="shared" si="27"/>
        <v/>
      </c>
      <c r="JT38" t="str">
        <f t="shared" si="27"/>
        <v/>
      </c>
      <c r="JU38" t="str">
        <f t="shared" si="27"/>
        <v/>
      </c>
      <c r="JV38" t="str">
        <f t="shared" si="27"/>
        <v/>
      </c>
      <c r="JW38" t="str">
        <f t="shared" si="27"/>
        <v/>
      </c>
      <c r="JX38" t="str">
        <f t="shared" si="27"/>
        <v/>
      </c>
      <c r="JY38" t="str">
        <f t="shared" si="27"/>
        <v/>
      </c>
      <c r="JZ38" t="str">
        <f t="shared" si="27"/>
        <v/>
      </c>
      <c r="KA38" t="str">
        <f t="shared" si="27"/>
        <v/>
      </c>
      <c r="KB38" t="str">
        <f t="shared" si="27"/>
        <v/>
      </c>
      <c r="KC38" t="str">
        <f t="shared" si="27"/>
        <v/>
      </c>
      <c r="KD38" t="str">
        <f t="shared" si="27"/>
        <v/>
      </c>
      <c r="KE38" t="str">
        <f t="shared" si="27"/>
        <v/>
      </c>
      <c r="KF38" t="str">
        <f t="shared" si="27"/>
        <v/>
      </c>
      <c r="KG38" t="str">
        <f t="shared" si="27"/>
        <v/>
      </c>
      <c r="KH38" t="str">
        <f t="shared" si="27"/>
        <v/>
      </c>
      <c r="KI38" t="str">
        <f t="shared" si="27"/>
        <v/>
      </c>
      <c r="KJ38" t="str">
        <f t="shared" si="27"/>
        <v/>
      </c>
      <c r="KK38" t="str">
        <f t="shared" si="27"/>
        <v/>
      </c>
      <c r="KL38" t="str">
        <f t="shared" si="27"/>
        <v/>
      </c>
      <c r="KM38" t="str">
        <f t="shared" si="27"/>
        <v/>
      </c>
      <c r="KN38" t="str">
        <f t="shared" si="27"/>
        <v/>
      </c>
      <c r="KO38" t="str">
        <f t="shared" si="27"/>
        <v/>
      </c>
      <c r="KP38" t="str">
        <f t="shared" si="27"/>
        <v/>
      </c>
      <c r="KQ38" t="str">
        <f t="shared" si="27"/>
        <v/>
      </c>
      <c r="KR38" t="str">
        <f t="shared" si="27"/>
        <v/>
      </c>
      <c r="KS38" t="str">
        <f t="shared" si="27"/>
        <v/>
      </c>
      <c r="KT38" t="str">
        <f t="shared" si="27"/>
        <v/>
      </c>
      <c r="KU38" t="str">
        <f t="shared" si="27"/>
        <v/>
      </c>
      <c r="KV38" t="str">
        <f t="shared" si="27"/>
        <v/>
      </c>
      <c r="KW38" t="str">
        <f t="shared" si="27"/>
        <v/>
      </c>
      <c r="KX38" t="str">
        <f t="shared" si="27"/>
        <v/>
      </c>
      <c r="KY38" t="str">
        <f t="shared" si="27"/>
        <v/>
      </c>
      <c r="KZ38" t="str">
        <f t="shared" si="27"/>
        <v/>
      </c>
      <c r="LA38" t="str">
        <f t="shared" si="27"/>
        <v/>
      </c>
      <c r="LB38" t="str">
        <f t="shared" si="27"/>
        <v/>
      </c>
      <c r="LC38" t="str">
        <f t="shared" si="27"/>
        <v/>
      </c>
      <c r="LD38" t="str">
        <f t="shared" si="27"/>
        <v/>
      </c>
      <c r="LE38" t="str">
        <f t="shared" si="27"/>
        <v/>
      </c>
      <c r="LF38" t="str">
        <f t="shared" si="27"/>
        <v/>
      </c>
      <c r="LG38" t="str">
        <f t="shared" si="27"/>
        <v/>
      </c>
      <c r="LH38" t="str">
        <f t="shared" si="27"/>
        <v/>
      </c>
      <c r="LI38" t="str">
        <f t="shared" si="27"/>
        <v/>
      </c>
      <c r="LJ38" t="str">
        <f t="shared" si="27"/>
        <v/>
      </c>
      <c r="LK38" t="str">
        <f t="shared" si="27"/>
        <v/>
      </c>
      <c r="LL38" t="str">
        <f t="shared" si="27"/>
        <v/>
      </c>
      <c r="LM38" t="str">
        <f t="shared" si="27"/>
        <v/>
      </c>
      <c r="LN38" t="str">
        <f t="shared" si="27"/>
        <v/>
      </c>
      <c r="LO38" t="str">
        <f t="shared" si="27"/>
        <v/>
      </c>
      <c r="LP38" t="str">
        <f t="shared" si="27"/>
        <v/>
      </c>
      <c r="LQ38" t="str">
        <f t="shared" si="27"/>
        <v/>
      </c>
      <c r="LR38" t="str">
        <f t="shared" si="27"/>
        <v/>
      </c>
      <c r="LS38" t="str">
        <f t="shared" ref="LS38:ND38" si="28">IF(ISBLANK(LS14),"",IF(ISNUMBER(LS14),LS14,IF(LEFT(LS14,1)="&lt;",0,"")))</f>
        <v/>
      </c>
      <c r="LT38" t="str">
        <f t="shared" si="28"/>
        <v/>
      </c>
      <c r="LU38" t="str">
        <f t="shared" si="28"/>
        <v/>
      </c>
      <c r="LV38" t="str">
        <f t="shared" si="28"/>
        <v/>
      </c>
      <c r="LW38" t="str">
        <f t="shared" si="28"/>
        <v/>
      </c>
      <c r="LX38" t="str">
        <f t="shared" si="28"/>
        <v/>
      </c>
      <c r="LY38" t="str">
        <f t="shared" si="28"/>
        <v/>
      </c>
      <c r="LZ38" t="str">
        <f t="shared" si="28"/>
        <v/>
      </c>
      <c r="MA38" t="str">
        <f t="shared" si="28"/>
        <v/>
      </c>
      <c r="MB38" t="str">
        <f t="shared" si="28"/>
        <v/>
      </c>
      <c r="MC38" t="str">
        <f t="shared" si="28"/>
        <v/>
      </c>
      <c r="MD38" t="str">
        <f t="shared" si="28"/>
        <v/>
      </c>
      <c r="ME38" t="str">
        <f t="shared" si="28"/>
        <v/>
      </c>
      <c r="MF38" t="str">
        <f t="shared" si="28"/>
        <v/>
      </c>
      <c r="MG38" t="str">
        <f t="shared" si="28"/>
        <v/>
      </c>
      <c r="MH38" t="str">
        <f t="shared" si="28"/>
        <v/>
      </c>
      <c r="MI38" t="str">
        <f t="shared" si="28"/>
        <v/>
      </c>
      <c r="MJ38" t="str">
        <f t="shared" si="28"/>
        <v/>
      </c>
      <c r="MK38" t="str">
        <f t="shared" si="28"/>
        <v/>
      </c>
      <c r="ML38" t="str">
        <f t="shared" si="28"/>
        <v/>
      </c>
      <c r="MM38" t="str">
        <f t="shared" si="28"/>
        <v/>
      </c>
      <c r="MN38" t="str">
        <f t="shared" si="28"/>
        <v/>
      </c>
      <c r="MO38" t="str">
        <f t="shared" si="28"/>
        <v/>
      </c>
      <c r="MP38" t="str">
        <f t="shared" si="28"/>
        <v/>
      </c>
      <c r="MQ38" t="str">
        <f t="shared" si="28"/>
        <v/>
      </c>
      <c r="MR38" t="str">
        <f t="shared" si="28"/>
        <v/>
      </c>
      <c r="MS38" t="str">
        <f t="shared" si="28"/>
        <v/>
      </c>
      <c r="MT38" t="str">
        <f t="shared" si="28"/>
        <v/>
      </c>
      <c r="MU38" t="str">
        <f t="shared" si="28"/>
        <v/>
      </c>
      <c r="MV38" t="str">
        <f t="shared" si="28"/>
        <v/>
      </c>
      <c r="MW38" t="str">
        <f t="shared" si="28"/>
        <v/>
      </c>
      <c r="MX38" t="str">
        <f t="shared" si="28"/>
        <v/>
      </c>
      <c r="MY38" t="str">
        <f t="shared" si="28"/>
        <v/>
      </c>
      <c r="MZ38" t="str">
        <f t="shared" si="28"/>
        <v/>
      </c>
      <c r="NA38" t="str">
        <f t="shared" si="28"/>
        <v/>
      </c>
      <c r="NB38" t="str">
        <f t="shared" si="28"/>
        <v/>
      </c>
      <c r="NC38" t="str">
        <f t="shared" si="28"/>
        <v/>
      </c>
      <c r="ND38" t="str">
        <f t="shared" si="28"/>
        <v/>
      </c>
    </row>
    <row r="39" spans="1:368" hidden="1" x14ac:dyDescent="0.3">
      <c r="A39" s="10" t="s">
        <v>460</v>
      </c>
      <c r="C39" t="str">
        <f t="shared" si="10"/>
        <v/>
      </c>
      <c r="D39" t="str">
        <f t="shared" si="10"/>
        <v/>
      </c>
      <c r="E39" t="str">
        <f t="shared" si="10"/>
        <v/>
      </c>
      <c r="F39" t="str">
        <f t="shared" si="10"/>
        <v/>
      </c>
      <c r="G39" t="str">
        <f t="shared" si="10"/>
        <v/>
      </c>
      <c r="H39" t="str">
        <f t="shared" si="10"/>
        <v/>
      </c>
      <c r="I39" t="str">
        <f t="shared" si="10"/>
        <v/>
      </c>
      <c r="J39" t="str">
        <f t="shared" si="10"/>
        <v/>
      </c>
      <c r="K39" t="str">
        <f t="shared" ref="K39:BV39" si="29">IF(ISBLANK(K15),"",IF(ISNUMBER(K15),K15,IF(LEFT(K15,1)="&lt;",0,"")))</f>
        <v/>
      </c>
      <c r="L39" t="str">
        <f t="shared" si="29"/>
        <v/>
      </c>
      <c r="M39" t="str">
        <f t="shared" si="29"/>
        <v/>
      </c>
      <c r="N39" t="str">
        <f t="shared" si="29"/>
        <v/>
      </c>
      <c r="O39" t="str">
        <f t="shared" si="29"/>
        <v/>
      </c>
      <c r="P39" t="str">
        <f t="shared" si="29"/>
        <v/>
      </c>
      <c r="Q39" t="str">
        <f t="shared" si="29"/>
        <v/>
      </c>
      <c r="R39" t="str">
        <f t="shared" si="29"/>
        <v/>
      </c>
      <c r="S39" t="str">
        <f t="shared" si="29"/>
        <v/>
      </c>
      <c r="T39" t="str">
        <f t="shared" si="29"/>
        <v/>
      </c>
      <c r="U39" t="str">
        <f t="shared" si="29"/>
        <v/>
      </c>
      <c r="V39" t="str">
        <f t="shared" si="29"/>
        <v/>
      </c>
      <c r="W39" t="str">
        <f t="shared" si="29"/>
        <v/>
      </c>
      <c r="X39" t="str">
        <f t="shared" si="29"/>
        <v/>
      </c>
      <c r="Y39" t="str">
        <f t="shared" si="29"/>
        <v/>
      </c>
      <c r="Z39" t="str">
        <f t="shared" si="29"/>
        <v/>
      </c>
      <c r="AA39" t="str">
        <f t="shared" si="29"/>
        <v/>
      </c>
      <c r="AB39" t="str">
        <f t="shared" si="29"/>
        <v/>
      </c>
      <c r="AC39" t="str">
        <f t="shared" si="29"/>
        <v/>
      </c>
      <c r="AD39" t="str">
        <f t="shared" si="29"/>
        <v/>
      </c>
      <c r="AE39" t="str">
        <f t="shared" si="29"/>
        <v/>
      </c>
      <c r="AF39" t="str">
        <f t="shared" si="29"/>
        <v/>
      </c>
      <c r="AG39" t="str">
        <f t="shared" si="29"/>
        <v/>
      </c>
      <c r="AH39" t="str">
        <f t="shared" si="29"/>
        <v/>
      </c>
      <c r="AI39" t="str">
        <f t="shared" si="29"/>
        <v/>
      </c>
      <c r="AJ39" t="str">
        <f t="shared" si="29"/>
        <v/>
      </c>
      <c r="AK39" t="str">
        <f t="shared" si="29"/>
        <v/>
      </c>
      <c r="AL39" t="str">
        <f t="shared" si="29"/>
        <v/>
      </c>
      <c r="AM39" t="str">
        <f t="shared" si="29"/>
        <v/>
      </c>
      <c r="AN39" t="str">
        <f t="shared" si="29"/>
        <v/>
      </c>
      <c r="AO39" t="str">
        <f t="shared" si="29"/>
        <v/>
      </c>
      <c r="AP39" t="str">
        <f t="shared" si="29"/>
        <v/>
      </c>
      <c r="AQ39" t="str">
        <f t="shared" si="29"/>
        <v/>
      </c>
      <c r="AR39" t="str">
        <f t="shared" si="29"/>
        <v/>
      </c>
      <c r="AS39" t="str">
        <f t="shared" si="29"/>
        <v/>
      </c>
      <c r="AT39" t="str">
        <f t="shared" si="29"/>
        <v/>
      </c>
      <c r="AU39" t="str">
        <f t="shared" si="29"/>
        <v/>
      </c>
      <c r="AV39" t="str">
        <f t="shared" si="29"/>
        <v/>
      </c>
      <c r="AW39" t="str">
        <f t="shared" si="29"/>
        <v/>
      </c>
      <c r="AX39" t="str">
        <f t="shared" si="29"/>
        <v/>
      </c>
      <c r="AY39" t="str">
        <f t="shared" si="29"/>
        <v/>
      </c>
      <c r="AZ39" t="str">
        <f t="shared" si="29"/>
        <v/>
      </c>
      <c r="BA39" t="str">
        <f t="shared" si="29"/>
        <v/>
      </c>
      <c r="BB39" t="str">
        <f t="shared" si="29"/>
        <v/>
      </c>
      <c r="BC39" t="str">
        <f t="shared" si="29"/>
        <v/>
      </c>
      <c r="BD39" t="str">
        <f t="shared" si="29"/>
        <v/>
      </c>
      <c r="BE39" t="str">
        <f t="shared" si="29"/>
        <v/>
      </c>
      <c r="BF39" t="str">
        <f t="shared" si="29"/>
        <v/>
      </c>
      <c r="BG39" t="str">
        <f t="shared" si="29"/>
        <v/>
      </c>
      <c r="BH39" t="str">
        <f t="shared" si="29"/>
        <v/>
      </c>
      <c r="BI39" t="str">
        <f t="shared" si="29"/>
        <v/>
      </c>
      <c r="BJ39" t="str">
        <f t="shared" si="29"/>
        <v/>
      </c>
      <c r="BK39" t="str">
        <f t="shared" si="29"/>
        <v/>
      </c>
      <c r="BL39" t="str">
        <f t="shared" si="29"/>
        <v/>
      </c>
      <c r="BM39" t="str">
        <f t="shared" si="29"/>
        <v/>
      </c>
      <c r="BN39" t="str">
        <f t="shared" si="29"/>
        <v/>
      </c>
      <c r="BO39" t="str">
        <f t="shared" si="29"/>
        <v/>
      </c>
      <c r="BP39" t="str">
        <f t="shared" si="29"/>
        <v/>
      </c>
      <c r="BQ39" t="str">
        <f t="shared" si="29"/>
        <v/>
      </c>
      <c r="BR39" t="str">
        <f t="shared" si="29"/>
        <v/>
      </c>
      <c r="BS39" t="str">
        <f t="shared" si="29"/>
        <v/>
      </c>
      <c r="BT39" t="str">
        <f t="shared" si="29"/>
        <v/>
      </c>
      <c r="BU39" t="str">
        <f t="shared" si="29"/>
        <v/>
      </c>
      <c r="BV39" t="str">
        <f t="shared" si="29"/>
        <v/>
      </c>
      <c r="BW39" t="str">
        <f t="shared" ref="BW39:EH39" si="30">IF(ISBLANK(BW15),"",IF(ISNUMBER(BW15),BW15,IF(LEFT(BW15,1)="&lt;",0,"")))</f>
        <v/>
      </c>
      <c r="BX39" t="str">
        <f t="shared" si="30"/>
        <v/>
      </c>
      <c r="BY39" t="str">
        <f t="shared" si="30"/>
        <v/>
      </c>
      <c r="BZ39" t="str">
        <f t="shared" si="30"/>
        <v/>
      </c>
      <c r="CA39" t="str">
        <f t="shared" si="30"/>
        <v/>
      </c>
      <c r="CB39" t="str">
        <f t="shared" si="30"/>
        <v/>
      </c>
      <c r="CC39" t="str">
        <f t="shared" si="30"/>
        <v/>
      </c>
      <c r="CD39" t="str">
        <f t="shared" si="30"/>
        <v/>
      </c>
      <c r="CE39" t="str">
        <f t="shared" si="30"/>
        <v/>
      </c>
      <c r="CF39" t="str">
        <f t="shared" si="30"/>
        <v/>
      </c>
      <c r="CG39" t="str">
        <f t="shared" si="30"/>
        <v/>
      </c>
      <c r="CH39" t="str">
        <f t="shared" si="30"/>
        <v/>
      </c>
      <c r="CI39" t="str">
        <f t="shared" si="30"/>
        <v/>
      </c>
      <c r="CJ39" t="str">
        <f t="shared" si="30"/>
        <v/>
      </c>
      <c r="CK39" t="str">
        <f t="shared" si="30"/>
        <v/>
      </c>
      <c r="CL39" t="str">
        <f t="shared" si="30"/>
        <v/>
      </c>
      <c r="CM39" t="str">
        <f t="shared" si="30"/>
        <v/>
      </c>
      <c r="CN39" t="str">
        <f t="shared" si="30"/>
        <v/>
      </c>
      <c r="CO39" t="str">
        <f t="shared" si="30"/>
        <v/>
      </c>
      <c r="CP39" t="str">
        <f t="shared" si="30"/>
        <v/>
      </c>
      <c r="CQ39" t="str">
        <f t="shared" si="30"/>
        <v/>
      </c>
      <c r="CR39" t="str">
        <f t="shared" si="30"/>
        <v/>
      </c>
      <c r="CS39" t="str">
        <f t="shared" si="30"/>
        <v/>
      </c>
      <c r="CT39" t="str">
        <f t="shared" si="30"/>
        <v/>
      </c>
      <c r="CU39" t="str">
        <f t="shared" si="30"/>
        <v/>
      </c>
      <c r="CV39" t="str">
        <f t="shared" si="30"/>
        <v/>
      </c>
      <c r="CW39" t="str">
        <f t="shared" si="30"/>
        <v/>
      </c>
      <c r="CX39" t="str">
        <f t="shared" si="30"/>
        <v/>
      </c>
      <c r="CY39" t="str">
        <f t="shared" si="30"/>
        <v/>
      </c>
      <c r="CZ39" t="str">
        <f t="shared" si="30"/>
        <v/>
      </c>
      <c r="DA39" t="str">
        <f t="shared" si="30"/>
        <v/>
      </c>
      <c r="DB39" t="str">
        <f t="shared" si="30"/>
        <v/>
      </c>
      <c r="DC39" t="str">
        <f t="shared" si="30"/>
        <v/>
      </c>
      <c r="DD39" t="str">
        <f t="shared" si="30"/>
        <v/>
      </c>
      <c r="DE39" t="str">
        <f t="shared" si="30"/>
        <v/>
      </c>
      <c r="DF39" t="str">
        <f t="shared" si="30"/>
        <v/>
      </c>
      <c r="DG39" t="str">
        <f t="shared" si="30"/>
        <v/>
      </c>
      <c r="DH39" t="str">
        <f t="shared" si="30"/>
        <v/>
      </c>
      <c r="DI39" t="str">
        <f t="shared" si="30"/>
        <v/>
      </c>
      <c r="DJ39" t="str">
        <f t="shared" si="30"/>
        <v/>
      </c>
      <c r="DK39" t="str">
        <f t="shared" si="30"/>
        <v/>
      </c>
      <c r="DL39" t="str">
        <f t="shared" si="30"/>
        <v/>
      </c>
      <c r="DM39" t="str">
        <f t="shared" si="30"/>
        <v/>
      </c>
      <c r="DN39" t="str">
        <f t="shared" si="30"/>
        <v/>
      </c>
      <c r="DO39" t="str">
        <f t="shared" si="30"/>
        <v/>
      </c>
      <c r="DP39" t="str">
        <f t="shared" si="30"/>
        <v/>
      </c>
      <c r="DQ39" t="str">
        <f t="shared" si="30"/>
        <v/>
      </c>
      <c r="DR39" t="str">
        <f t="shared" si="30"/>
        <v/>
      </c>
      <c r="DS39" t="str">
        <f t="shared" si="30"/>
        <v/>
      </c>
      <c r="DT39" t="str">
        <f t="shared" si="30"/>
        <v/>
      </c>
      <c r="DU39" t="str">
        <f t="shared" si="30"/>
        <v/>
      </c>
      <c r="DV39" t="str">
        <f t="shared" si="30"/>
        <v/>
      </c>
      <c r="DW39" t="str">
        <f t="shared" si="30"/>
        <v/>
      </c>
      <c r="DX39" t="str">
        <f t="shared" si="30"/>
        <v/>
      </c>
      <c r="DY39" t="str">
        <f t="shared" si="30"/>
        <v/>
      </c>
      <c r="DZ39" t="str">
        <f t="shared" si="30"/>
        <v/>
      </c>
      <c r="EA39" t="str">
        <f t="shared" si="30"/>
        <v/>
      </c>
      <c r="EB39" t="str">
        <f t="shared" si="30"/>
        <v/>
      </c>
      <c r="EC39" t="str">
        <f t="shared" si="30"/>
        <v/>
      </c>
      <c r="ED39" t="str">
        <f t="shared" si="30"/>
        <v/>
      </c>
      <c r="EE39" t="str">
        <f t="shared" si="30"/>
        <v/>
      </c>
      <c r="EF39" t="str">
        <f t="shared" si="30"/>
        <v/>
      </c>
      <c r="EG39" t="str">
        <f t="shared" si="30"/>
        <v/>
      </c>
      <c r="EH39" t="str">
        <f t="shared" si="30"/>
        <v/>
      </c>
      <c r="EI39" t="str">
        <f t="shared" ref="EI39:GT39" si="31">IF(ISBLANK(EI15),"",IF(ISNUMBER(EI15),EI15,IF(LEFT(EI15,1)="&lt;",0,"")))</f>
        <v/>
      </c>
      <c r="EJ39" t="str">
        <f t="shared" si="31"/>
        <v/>
      </c>
      <c r="EK39" t="str">
        <f t="shared" si="31"/>
        <v/>
      </c>
      <c r="EL39" t="str">
        <f t="shared" si="31"/>
        <v/>
      </c>
      <c r="EM39" t="str">
        <f t="shared" si="31"/>
        <v/>
      </c>
      <c r="EN39" t="str">
        <f t="shared" si="31"/>
        <v/>
      </c>
      <c r="EO39" t="str">
        <f t="shared" si="31"/>
        <v/>
      </c>
      <c r="EP39" t="str">
        <f t="shared" si="31"/>
        <v/>
      </c>
      <c r="EQ39" t="str">
        <f t="shared" si="31"/>
        <v/>
      </c>
      <c r="ER39" t="str">
        <f t="shared" si="31"/>
        <v/>
      </c>
      <c r="ES39" t="str">
        <f t="shared" si="31"/>
        <v/>
      </c>
      <c r="ET39" t="str">
        <f t="shared" si="31"/>
        <v/>
      </c>
      <c r="EU39" t="str">
        <f t="shared" si="31"/>
        <v/>
      </c>
      <c r="EV39" t="str">
        <f t="shared" si="31"/>
        <v/>
      </c>
      <c r="EW39" t="str">
        <f t="shared" si="31"/>
        <v/>
      </c>
      <c r="EX39" t="str">
        <f t="shared" si="31"/>
        <v/>
      </c>
      <c r="EY39" t="str">
        <f t="shared" si="31"/>
        <v/>
      </c>
      <c r="EZ39" t="str">
        <f t="shared" si="31"/>
        <v/>
      </c>
      <c r="FA39" t="str">
        <f t="shared" si="31"/>
        <v/>
      </c>
      <c r="FB39" t="str">
        <f t="shared" si="31"/>
        <v/>
      </c>
      <c r="FC39" t="str">
        <f t="shared" si="31"/>
        <v/>
      </c>
      <c r="FD39" t="str">
        <f t="shared" si="31"/>
        <v/>
      </c>
      <c r="FE39" t="str">
        <f t="shared" si="31"/>
        <v/>
      </c>
      <c r="FF39" t="str">
        <f t="shared" si="31"/>
        <v/>
      </c>
      <c r="FG39" t="str">
        <f t="shared" si="31"/>
        <v/>
      </c>
      <c r="FH39" t="str">
        <f t="shared" si="31"/>
        <v/>
      </c>
      <c r="FI39" t="str">
        <f t="shared" si="31"/>
        <v/>
      </c>
      <c r="FJ39" t="str">
        <f t="shared" si="31"/>
        <v/>
      </c>
      <c r="FK39" t="str">
        <f t="shared" si="31"/>
        <v/>
      </c>
      <c r="FL39" t="str">
        <f t="shared" si="31"/>
        <v/>
      </c>
      <c r="FM39" t="str">
        <f t="shared" si="31"/>
        <v/>
      </c>
      <c r="FN39" t="str">
        <f t="shared" si="31"/>
        <v/>
      </c>
      <c r="FO39" t="str">
        <f t="shared" si="31"/>
        <v/>
      </c>
      <c r="FP39" t="str">
        <f t="shared" si="31"/>
        <v/>
      </c>
      <c r="FQ39" t="str">
        <f t="shared" si="31"/>
        <v/>
      </c>
      <c r="FR39" t="str">
        <f t="shared" si="31"/>
        <v/>
      </c>
      <c r="FS39" t="str">
        <f t="shared" si="31"/>
        <v/>
      </c>
      <c r="FT39" t="str">
        <f t="shared" si="31"/>
        <v/>
      </c>
      <c r="FU39" t="str">
        <f t="shared" si="31"/>
        <v/>
      </c>
      <c r="FV39" t="str">
        <f t="shared" si="31"/>
        <v/>
      </c>
      <c r="FW39" t="str">
        <f t="shared" si="31"/>
        <v/>
      </c>
      <c r="FX39" t="str">
        <f t="shared" si="31"/>
        <v/>
      </c>
      <c r="FY39" t="str">
        <f t="shared" si="31"/>
        <v/>
      </c>
      <c r="FZ39" t="str">
        <f t="shared" si="31"/>
        <v/>
      </c>
      <c r="GA39" t="str">
        <f t="shared" si="31"/>
        <v/>
      </c>
      <c r="GB39" t="str">
        <f t="shared" si="31"/>
        <v/>
      </c>
      <c r="GC39" t="str">
        <f t="shared" si="31"/>
        <v/>
      </c>
      <c r="GD39" t="str">
        <f t="shared" si="31"/>
        <v/>
      </c>
      <c r="GE39" t="str">
        <f t="shared" si="31"/>
        <v/>
      </c>
      <c r="GF39" t="str">
        <f t="shared" si="31"/>
        <v/>
      </c>
      <c r="GG39" t="str">
        <f t="shared" si="31"/>
        <v/>
      </c>
      <c r="GH39" t="str">
        <f t="shared" si="31"/>
        <v/>
      </c>
      <c r="GI39" t="str">
        <f t="shared" si="31"/>
        <v/>
      </c>
      <c r="GJ39" t="str">
        <f t="shared" si="31"/>
        <v/>
      </c>
      <c r="GK39" t="str">
        <f t="shared" si="31"/>
        <v/>
      </c>
      <c r="GL39" t="str">
        <f t="shared" si="31"/>
        <v/>
      </c>
      <c r="GM39" t="str">
        <f t="shared" si="31"/>
        <v/>
      </c>
      <c r="GN39" t="str">
        <f t="shared" si="31"/>
        <v/>
      </c>
      <c r="GO39" t="str">
        <f t="shared" si="31"/>
        <v/>
      </c>
      <c r="GP39" t="str">
        <f t="shared" si="31"/>
        <v/>
      </c>
      <c r="GQ39" t="str">
        <f t="shared" si="31"/>
        <v/>
      </c>
      <c r="GR39" t="str">
        <f t="shared" si="31"/>
        <v/>
      </c>
      <c r="GS39" t="str">
        <f t="shared" si="31"/>
        <v/>
      </c>
      <c r="GT39" t="str">
        <f t="shared" si="31"/>
        <v/>
      </c>
      <c r="GU39" t="str">
        <f t="shared" ref="GU39:JF39" si="32">IF(ISBLANK(GU15),"",IF(ISNUMBER(GU15),GU15,IF(LEFT(GU15,1)="&lt;",0,"")))</f>
        <v/>
      </c>
      <c r="GV39" t="str">
        <f t="shared" si="32"/>
        <v/>
      </c>
      <c r="GW39" t="str">
        <f t="shared" si="32"/>
        <v/>
      </c>
      <c r="GX39" t="str">
        <f t="shared" si="32"/>
        <v/>
      </c>
      <c r="GY39" t="str">
        <f t="shared" si="32"/>
        <v/>
      </c>
      <c r="GZ39" t="str">
        <f t="shared" si="32"/>
        <v/>
      </c>
      <c r="HA39" t="str">
        <f t="shared" si="32"/>
        <v/>
      </c>
      <c r="HB39" t="str">
        <f t="shared" si="32"/>
        <v/>
      </c>
      <c r="HC39" t="str">
        <f t="shared" si="32"/>
        <v/>
      </c>
      <c r="HD39" t="str">
        <f t="shared" si="32"/>
        <v/>
      </c>
      <c r="HE39" t="str">
        <f t="shared" si="32"/>
        <v/>
      </c>
      <c r="HF39" t="str">
        <f t="shared" si="32"/>
        <v/>
      </c>
      <c r="HG39" t="str">
        <f t="shared" si="32"/>
        <v/>
      </c>
      <c r="HH39" t="str">
        <f t="shared" si="32"/>
        <v/>
      </c>
      <c r="HI39" t="str">
        <f t="shared" si="32"/>
        <v/>
      </c>
      <c r="HJ39" t="str">
        <f t="shared" si="32"/>
        <v/>
      </c>
      <c r="HK39" t="str">
        <f t="shared" si="32"/>
        <v/>
      </c>
      <c r="HL39" t="str">
        <f t="shared" si="32"/>
        <v/>
      </c>
      <c r="HM39" t="str">
        <f t="shared" si="32"/>
        <v/>
      </c>
      <c r="HN39" t="str">
        <f t="shared" si="32"/>
        <v/>
      </c>
      <c r="HO39" t="str">
        <f t="shared" si="32"/>
        <v/>
      </c>
      <c r="HP39" t="str">
        <f t="shared" si="32"/>
        <v/>
      </c>
      <c r="HQ39" t="str">
        <f t="shared" si="32"/>
        <v/>
      </c>
      <c r="HR39" t="str">
        <f t="shared" si="32"/>
        <v/>
      </c>
      <c r="HS39" t="str">
        <f t="shared" si="32"/>
        <v/>
      </c>
      <c r="HT39" t="str">
        <f t="shared" si="32"/>
        <v/>
      </c>
      <c r="HU39" t="str">
        <f t="shared" si="32"/>
        <v/>
      </c>
      <c r="HV39" t="str">
        <f t="shared" si="32"/>
        <v/>
      </c>
      <c r="HW39" t="str">
        <f t="shared" si="32"/>
        <v/>
      </c>
      <c r="HX39" t="str">
        <f t="shared" si="32"/>
        <v/>
      </c>
      <c r="HY39" t="str">
        <f t="shared" si="32"/>
        <v/>
      </c>
      <c r="HZ39" t="str">
        <f t="shared" si="32"/>
        <v/>
      </c>
      <c r="IA39" t="str">
        <f t="shared" si="32"/>
        <v/>
      </c>
      <c r="IB39" t="str">
        <f t="shared" si="32"/>
        <v/>
      </c>
      <c r="IC39" t="str">
        <f t="shared" si="32"/>
        <v/>
      </c>
      <c r="ID39" t="str">
        <f t="shared" si="32"/>
        <v/>
      </c>
      <c r="IE39" t="str">
        <f t="shared" si="32"/>
        <v/>
      </c>
      <c r="IF39" t="str">
        <f t="shared" si="32"/>
        <v/>
      </c>
      <c r="IG39" t="str">
        <f t="shared" si="32"/>
        <v/>
      </c>
      <c r="IH39" t="str">
        <f t="shared" si="32"/>
        <v/>
      </c>
      <c r="II39" t="str">
        <f t="shared" si="32"/>
        <v/>
      </c>
      <c r="IJ39" t="str">
        <f t="shared" si="32"/>
        <v/>
      </c>
      <c r="IK39" t="str">
        <f t="shared" si="32"/>
        <v/>
      </c>
      <c r="IL39" t="str">
        <f t="shared" si="32"/>
        <v/>
      </c>
      <c r="IM39" t="str">
        <f t="shared" si="32"/>
        <v/>
      </c>
      <c r="IN39" t="str">
        <f t="shared" si="32"/>
        <v/>
      </c>
      <c r="IO39" t="str">
        <f t="shared" si="32"/>
        <v/>
      </c>
      <c r="IP39" t="str">
        <f t="shared" si="32"/>
        <v/>
      </c>
      <c r="IQ39" t="str">
        <f t="shared" si="32"/>
        <v/>
      </c>
      <c r="IR39" t="str">
        <f t="shared" si="32"/>
        <v/>
      </c>
      <c r="IS39" t="str">
        <f t="shared" si="32"/>
        <v/>
      </c>
      <c r="IT39" t="str">
        <f t="shared" si="32"/>
        <v/>
      </c>
      <c r="IU39" t="str">
        <f t="shared" si="32"/>
        <v/>
      </c>
      <c r="IV39" t="str">
        <f t="shared" si="32"/>
        <v/>
      </c>
      <c r="IW39" t="str">
        <f t="shared" si="32"/>
        <v/>
      </c>
      <c r="IX39" t="str">
        <f t="shared" si="32"/>
        <v/>
      </c>
      <c r="IY39" t="str">
        <f t="shared" si="32"/>
        <v/>
      </c>
      <c r="IZ39" t="str">
        <f t="shared" si="32"/>
        <v/>
      </c>
      <c r="JA39" t="str">
        <f t="shared" si="32"/>
        <v/>
      </c>
      <c r="JB39" t="str">
        <f t="shared" si="32"/>
        <v/>
      </c>
      <c r="JC39" t="str">
        <f t="shared" si="32"/>
        <v/>
      </c>
      <c r="JD39" t="str">
        <f t="shared" si="32"/>
        <v/>
      </c>
      <c r="JE39" t="str">
        <f t="shared" si="32"/>
        <v/>
      </c>
      <c r="JF39" t="str">
        <f t="shared" si="32"/>
        <v/>
      </c>
      <c r="JG39" t="str">
        <f t="shared" ref="JG39:LR39" si="33">IF(ISBLANK(JG15),"",IF(ISNUMBER(JG15),JG15,IF(LEFT(JG15,1)="&lt;",0,"")))</f>
        <v/>
      </c>
      <c r="JH39" t="str">
        <f t="shared" si="33"/>
        <v/>
      </c>
      <c r="JI39" t="str">
        <f t="shared" si="33"/>
        <v/>
      </c>
      <c r="JJ39" t="str">
        <f t="shared" si="33"/>
        <v/>
      </c>
      <c r="JK39" t="str">
        <f t="shared" si="33"/>
        <v/>
      </c>
      <c r="JL39" t="str">
        <f t="shared" si="33"/>
        <v/>
      </c>
      <c r="JM39" t="str">
        <f t="shared" si="33"/>
        <v/>
      </c>
      <c r="JN39" t="str">
        <f t="shared" si="33"/>
        <v/>
      </c>
      <c r="JO39" t="str">
        <f t="shared" si="33"/>
        <v/>
      </c>
      <c r="JP39" t="str">
        <f t="shared" si="33"/>
        <v/>
      </c>
      <c r="JQ39" t="str">
        <f t="shared" si="33"/>
        <v/>
      </c>
      <c r="JR39" t="str">
        <f t="shared" si="33"/>
        <v/>
      </c>
      <c r="JS39" t="str">
        <f t="shared" si="33"/>
        <v/>
      </c>
      <c r="JT39" t="str">
        <f t="shared" si="33"/>
        <v/>
      </c>
      <c r="JU39" t="str">
        <f t="shared" si="33"/>
        <v/>
      </c>
      <c r="JV39" t="str">
        <f t="shared" si="33"/>
        <v/>
      </c>
      <c r="JW39" t="str">
        <f t="shared" si="33"/>
        <v/>
      </c>
      <c r="JX39" t="str">
        <f t="shared" si="33"/>
        <v/>
      </c>
      <c r="JY39" t="str">
        <f t="shared" si="33"/>
        <v/>
      </c>
      <c r="JZ39" t="str">
        <f t="shared" si="33"/>
        <v/>
      </c>
      <c r="KA39" t="str">
        <f t="shared" si="33"/>
        <v/>
      </c>
      <c r="KB39" t="str">
        <f t="shared" si="33"/>
        <v/>
      </c>
      <c r="KC39" t="str">
        <f t="shared" si="33"/>
        <v/>
      </c>
      <c r="KD39" t="str">
        <f t="shared" si="33"/>
        <v/>
      </c>
      <c r="KE39" t="str">
        <f t="shared" si="33"/>
        <v/>
      </c>
      <c r="KF39" t="str">
        <f t="shared" si="33"/>
        <v/>
      </c>
      <c r="KG39" t="str">
        <f t="shared" si="33"/>
        <v/>
      </c>
      <c r="KH39" t="str">
        <f t="shared" si="33"/>
        <v/>
      </c>
      <c r="KI39" t="str">
        <f t="shared" si="33"/>
        <v/>
      </c>
      <c r="KJ39" t="str">
        <f t="shared" si="33"/>
        <v/>
      </c>
      <c r="KK39" t="str">
        <f t="shared" si="33"/>
        <v/>
      </c>
      <c r="KL39" t="str">
        <f t="shared" si="33"/>
        <v/>
      </c>
      <c r="KM39" t="str">
        <f t="shared" si="33"/>
        <v/>
      </c>
      <c r="KN39" t="str">
        <f t="shared" si="33"/>
        <v/>
      </c>
      <c r="KO39" t="str">
        <f t="shared" si="33"/>
        <v/>
      </c>
      <c r="KP39" t="str">
        <f t="shared" si="33"/>
        <v/>
      </c>
      <c r="KQ39" t="str">
        <f t="shared" si="33"/>
        <v/>
      </c>
      <c r="KR39" t="str">
        <f t="shared" si="33"/>
        <v/>
      </c>
      <c r="KS39" t="str">
        <f t="shared" si="33"/>
        <v/>
      </c>
      <c r="KT39" t="str">
        <f t="shared" si="33"/>
        <v/>
      </c>
      <c r="KU39" t="str">
        <f t="shared" si="33"/>
        <v/>
      </c>
      <c r="KV39" t="str">
        <f t="shared" si="33"/>
        <v/>
      </c>
      <c r="KW39" t="str">
        <f t="shared" si="33"/>
        <v/>
      </c>
      <c r="KX39" t="str">
        <f t="shared" si="33"/>
        <v/>
      </c>
      <c r="KY39" t="str">
        <f t="shared" si="33"/>
        <v/>
      </c>
      <c r="KZ39" t="str">
        <f t="shared" si="33"/>
        <v/>
      </c>
      <c r="LA39" t="str">
        <f t="shared" si="33"/>
        <v/>
      </c>
      <c r="LB39" t="str">
        <f t="shared" si="33"/>
        <v/>
      </c>
      <c r="LC39" t="str">
        <f t="shared" si="33"/>
        <v/>
      </c>
      <c r="LD39" t="str">
        <f t="shared" si="33"/>
        <v/>
      </c>
      <c r="LE39" t="str">
        <f t="shared" si="33"/>
        <v/>
      </c>
      <c r="LF39" t="str">
        <f t="shared" si="33"/>
        <v/>
      </c>
      <c r="LG39" t="str">
        <f t="shared" si="33"/>
        <v/>
      </c>
      <c r="LH39" t="str">
        <f t="shared" si="33"/>
        <v/>
      </c>
      <c r="LI39" t="str">
        <f t="shared" si="33"/>
        <v/>
      </c>
      <c r="LJ39" t="str">
        <f t="shared" si="33"/>
        <v/>
      </c>
      <c r="LK39" t="str">
        <f t="shared" si="33"/>
        <v/>
      </c>
      <c r="LL39" t="str">
        <f t="shared" si="33"/>
        <v/>
      </c>
      <c r="LM39" t="str">
        <f t="shared" si="33"/>
        <v/>
      </c>
      <c r="LN39" t="str">
        <f t="shared" si="33"/>
        <v/>
      </c>
      <c r="LO39" t="str">
        <f t="shared" si="33"/>
        <v/>
      </c>
      <c r="LP39" t="str">
        <f t="shared" si="33"/>
        <v/>
      </c>
      <c r="LQ39" t="str">
        <f t="shared" si="33"/>
        <v/>
      </c>
      <c r="LR39" t="str">
        <f t="shared" si="33"/>
        <v/>
      </c>
      <c r="LS39" t="str">
        <f t="shared" ref="LS39:ND39" si="34">IF(ISBLANK(LS15),"",IF(ISNUMBER(LS15),LS15,IF(LEFT(LS15,1)="&lt;",0,"")))</f>
        <v/>
      </c>
      <c r="LT39" t="str">
        <f t="shared" si="34"/>
        <v/>
      </c>
      <c r="LU39" t="str">
        <f t="shared" si="34"/>
        <v/>
      </c>
      <c r="LV39" t="str">
        <f t="shared" si="34"/>
        <v/>
      </c>
      <c r="LW39" t="str">
        <f t="shared" si="34"/>
        <v/>
      </c>
      <c r="LX39" t="str">
        <f t="shared" si="34"/>
        <v/>
      </c>
      <c r="LY39" t="str">
        <f t="shared" si="34"/>
        <v/>
      </c>
      <c r="LZ39" t="str">
        <f t="shared" si="34"/>
        <v/>
      </c>
      <c r="MA39" t="str">
        <f t="shared" si="34"/>
        <v/>
      </c>
      <c r="MB39" t="str">
        <f t="shared" si="34"/>
        <v/>
      </c>
      <c r="MC39" t="str">
        <f t="shared" si="34"/>
        <v/>
      </c>
      <c r="MD39" t="str">
        <f t="shared" si="34"/>
        <v/>
      </c>
      <c r="ME39" t="str">
        <f t="shared" si="34"/>
        <v/>
      </c>
      <c r="MF39" t="str">
        <f t="shared" si="34"/>
        <v/>
      </c>
      <c r="MG39" t="str">
        <f t="shared" si="34"/>
        <v/>
      </c>
      <c r="MH39" t="str">
        <f t="shared" si="34"/>
        <v/>
      </c>
      <c r="MI39" t="str">
        <f t="shared" si="34"/>
        <v/>
      </c>
      <c r="MJ39" t="str">
        <f t="shared" si="34"/>
        <v/>
      </c>
      <c r="MK39" t="str">
        <f t="shared" si="34"/>
        <v/>
      </c>
      <c r="ML39" t="str">
        <f t="shared" si="34"/>
        <v/>
      </c>
      <c r="MM39" t="str">
        <f t="shared" si="34"/>
        <v/>
      </c>
      <c r="MN39" t="str">
        <f t="shared" si="34"/>
        <v/>
      </c>
      <c r="MO39" t="str">
        <f t="shared" si="34"/>
        <v/>
      </c>
      <c r="MP39" t="str">
        <f t="shared" si="34"/>
        <v/>
      </c>
      <c r="MQ39" t="str">
        <f t="shared" si="34"/>
        <v/>
      </c>
      <c r="MR39" t="str">
        <f t="shared" si="34"/>
        <v/>
      </c>
      <c r="MS39" t="str">
        <f t="shared" si="34"/>
        <v/>
      </c>
      <c r="MT39" t="str">
        <f t="shared" si="34"/>
        <v/>
      </c>
      <c r="MU39" t="str">
        <f t="shared" si="34"/>
        <v/>
      </c>
      <c r="MV39" t="str">
        <f t="shared" si="34"/>
        <v/>
      </c>
      <c r="MW39" t="str">
        <f t="shared" si="34"/>
        <v/>
      </c>
      <c r="MX39" t="str">
        <f t="shared" si="34"/>
        <v/>
      </c>
      <c r="MY39" t="str">
        <f t="shared" si="34"/>
        <v/>
      </c>
      <c r="MZ39" t="str">
        <f t="shared" si="34"/>
        <v/>
      </c>
      <c r="NA39" t="str">
        <f t="shared" si="34"/>
        <v/>
      </c>
      <c r="NB39" t="str">
        <f t="shared" si="34"/>
        <v/>
      </c>
      <c r="NC39" t="str">
        <f t="shared" si="34"/>
        <v/>
      </c>
      <c r="ND39" t="str">
        <f t="shared" si="34"/>
        <v/>
      </c>
    </row>
    <row r="40" spans="1:368" hidden="1" x14ac:dyDescent="0.3">
      <c r="A40" s="84" t="s">
        <v>4</v>
      </c>
      <c r="C40" t="str">
        <f t="shared" si="10"/>
        <v/>
      </c>
      <c r="D40" t="str">
        <f t="shared" si="10"/>
        <v/>
      </c>
      <c r="E40" t="str">
        <f t="shared" si="10"/>
        <v/>
      </c>
      <c r="F40" t="str">
        <f t="shared" si="10"/>
        <v/>
      </c>
      <c r="G40" t="str">
        <f t="shared" si="10"/>
        <v/>
      </c>
      <c r="H40" t="str">
        <f t="shared" si="10"/>
        <v/>
      </c>
      <c r="I40" t="str">
        <f t="shared" si="10"/>
        <v/>
      </c>
      <c r="J40" t="str">
        <f t="shared" si="10"/>
        <v/>
      </c>
      <c r="K40" t="str">
        <f t="shared" ref="K40:BV40" si="35">IF(ISBLANK(K16),"",IF(ISNUMBER(K16),K16,IF(LEFT(K16,1)="&lt;",0,"")))</f>
        <v/>
      </c>
      <c r="L40" t="str">
        <f t="shared" si="35"/>
        <v/>
      </c>
      <c r="M40" t="str">
        <f t="shared" si="35"/>
        <v/>
      </c>
      <c r="N40" t="str">
        <f t="shared" si="35"/>
        <v/>
      </c>
      <c r="O40" t="str">
        <f t="shared" si="35"/>
        <v/>
      </c>
      <c r="P40" t="str">
        <f t="shared" si="35"/>
        <v/>
      </c>
      <c r="Q40" t="str">
        <f t="shared" si="35"/>
        <v/>
      </c>
      <c r="R40" t="str">
        <f t="shared" si="35"/>
        <v/>
      </c>
      <c r="S40" t="str">
        <f t="shared" si="35"/>
        <v/>
      </c>
      <c r="T40" t="str">
        <f t="shared" si="35"/>
        <v/>
      </c>
      <c r="U40" t="str">
        <f t="shared" si="35"/>
        <v/>
      </c>
      <c r="V40" t="str">
        <f t="shared" si="35"/>
        <v/>
      </c>
      <c r="W40" t="str">
        <f t="shared" si="35"/>
        <v/>
      </c>
      <c r="X40" t="str">
        <f t="shared" si="35"/>
        <v/>
      </c>
      <c r="Y40" t="str">
        <f t="shared" si="35"/>
        <v/>
      </c>
      <c r="Z40" t="str">
        <f t="shared" si="35"/>
        <v/>
      </c>
      <c r="AA40" t="str">
        <f t="shared" si="35"/>
        <v/>
      </c>
      <c r="AB40" t="str">
        <f t="shared" si="35"/>
        <v/>
      </c>
      <c r="AC40" t="str">
        <f t="shared" si="35"/>
        <v/>
      </c>
      <c r="AD40" t="str">
        <f t="shared" si="35"/>
        <v/>
      </c>
      <c r="AE40" t="str">
        <f t="shared" si="35"/>
        <v/>
      </c>
      <c r="AF40" t="str">
        <f t="shared" si="35"/>
        <v/>
      </c>
      <c r="AG40" t="str">
        <f t="shared" si="35"/>
        <v/>
      </c>
      <c r="AH40" t="str">
        <f t="shared" si="35"/>
        <v/>
      </c>
      <c r="AI40" t="str">
        <f t="shared" si="35"/>
        <v/>
      </c>
      <c r="AJ40" t="str">
        <f t="shared" si="35"/>
        <v/>
      </c>
      <c r="AK40" t="str">
        <f t="shared" si="35"/>
        <v/>
      </c>
      <c r="AL40" t="str">
        <f t="shared" si="35"/>
        <v/>
      </c>
      <c r="AM40" t="str">
        <f t="shared" si="35"/>
        <v/>
      </c>
      <c r="AN40" t="str">
        <f t="shared" si="35"/>
        <v/>
      </c>
      <c r="AO40" t="str">
        <f t="shared" si="35"/>
        <v/>
      </c>
      <c r="AP40" t="str">
        <f t="shared" si="35"/>
        <v/>
      </c>
      <c r="AQ40" t="str">
        <f t="shared" si="35"/>
        <v/>
      </c>
      <c r="AR40" t="str">
        <f t="shared" si="35"/>
        <v/>
      </c>
      <c r="AS40" t="str">
        <f t="shared" si="35"/>
        <v/>
      </c>
      <c r="AT40" t="str">
        <f t="shared" si="35"/>
        <v/>
      </c>
      <c r="AU40" t="str">
        <f t="shared" si="35"/>
        <v/>
      </c>
      <c r="AV40" t="str">
        <f t="shared" si="35"/>
        <v/>
      </c>
      <c r="AW40" t="str">
        <f t="shared" si="35"/>
        <v/>
      </c>
      <c r="AX40" t="str">
        <f t="shared" si="35"/>
        <v/>
      </c>
      <c r="AY40" t="str">
        <f t="shared" si="35"/>
        <v/>
      </c>
      <c r="AZ40" t="str">
        <f t="shared" si="35"/>
        <v/>
      </c>
      <c r="BA40" t="str">
        <f t="shared" si="35"/>
        <v/>
      </c>
      <c r="BB40" t="str">
        <f t="shared" si="35"/>
        <v/>
      </c>
      <c r="BC40" t="str">
        <f t="shared" si="35"/>
        <v/>
      </c>
      <c r="BD40" t="str">
        <f t="shared" si="35"/>
        <v/>
      </c>
      <c r="BE40" t="str">
        <f t="shared" si="35"/>
        <v/>
      </c>
      <c r="BF40" t="str">
        <f t="shared" si="35"/>
        <v/>
      </c>
      <c r="BG40" t="str">
        <f t="shared" si="35"/>
        <v/>
      </c>
      <c r="BH40" t="str">
        <f t="shared" si="35"/>
        <v/>
      </c>
      <c r="BI40" t="str">
        <f t="shared" si="35"/>
        <v/>
      </c>
      <c r="BJ40" t="str">
        <f t="shared" si="35"/>
        <v/>
      </c>
      <c r="BK40" t="str">
        <f t="shared" si="35"/>
        <v/>
      </c>
      <c r="BL40" t="str">
        <f t="shared" si="35"/>
        <v/>
      </c>
      <c r="BM40" t="str">
        <f t="shared" si="35"/>
        <v/>
      </c>
      <c r="BN40" t="str">
        <f t="shared" si="35"/>
        <v/>
      </c>
      <c r="BO40" t="str">
        <f t="shared" si="35"/>
        <v/>
      </c>
      <c r="BP40" t="str">
        <f t="shared" si="35"/>
        <v/>
      </c>
      <c r="BQ40" t="str">
        <f t="shared" si="35"/>
        <v/>
      </c>
      <c r="BR40" t="str">
        <f t="shared" si="35"/>
        <v/>
      </c>
      <c r="BS40" t="str">
        <f t="shared" si="35"/>
        <v/>
      </c>
      <c r="BT40" t="str">
        <f t="shared" si="35"/>
        <v/>
      </c>
      <c r="BU40" t="str">
        <f t="shared" si="35"/>
        <v/>
      </c>
      <c r="BV40" t="str">
        <f t="shared" si="35"/>
        <v/>
      </c>
      <c r="BW40" t="str">
        <f t="shared" ref="BW40:EH40" si="36">IF(ISBLANK(BW16),"",IF(ISNUMBER(BW16),BW16,IF(LEFT(BW16,1)="&lt;",0,"")))</f>
        <v/>
      </c>
      <c r="BX40" t="str">
        <f t="shared" si="36"/>
        <v/>
      </c>
      <c r="BY40" t="str">
        <f t="shared" si="36"/>
        <v/>
      </c>
      <c r="BZ40" t="str">
        <f t="shared" si="36"/>
        <v/>
      </c>
      <c r="CA40" t="str">
        <f t="shared" si="36"/>
        <v/>
      </c>
      <c r="CB40" t="str">
        <f t="shared" si="36"/>
        <v/>
      </c>
      <c r="CC40" t="str">
        <f t="shared" si="36"/>
        <v/>
      </c>
      <c r="CD40" t="str">
        <f t="shared" si="36"/>
        <v/>
      </c>
      <c r="CE40" t="str">
        <f t="shared" si="36"/>
        <v/>
      </c>
      <c r="CF40" t="str">
        <f t="shared" si="36"/>
        <v/>
      </c>
      <c r="CG40" t="str">
        <f t="shared" si="36"/>
        <v/>
      </c>
      <c r="CH40" t="str">
        <f t="shared" si="36"/>
        <v/>
      </c>
      <c r="CI40" t="str">
        <f t="shared" si="36"/>
        <v/>
      </c>
      <c r="CJ40" t="str">
        <f t="shared" si="36"/>
        <v/>
      </c>
      <c r="CK40" t="str">
        <f t="shared" si="36"/>
        <v/>
      </c>
      <c r="CL40" t="str">
        <f t="shared" si="36"/>
        <v/>
      </c>
      <c r="CM40" t="str">
        <f t="shared" si="36"/>
        <v/>
      </c>
      <c r="CN40" t="str">
        <f t="shared" si="36"/>
        <v/>
      </c>
      <c r="CO40" t="str">
        <f t="shared" si="36"/>
        <v/>
      </c>
      <c r="CP40" t="str">
        <f t="shared" si="36"/>
        <v/>
      </c>
      <c r="CQ40" t="str">
        <f t="shared" si="36"/>
        <v/>
      </c>
      <c r="CR40" t="str">
        <f t="shared" si="36"/>
        <v/>
      </c>
      <c r="CS40" t="str">
        <f t="shared" si="36"/>
        <v/>
      </c>
      <c r="CT40" t="str">
        <f t="shared" si="36"/>
        <v/>
      </c>
      <c r="CU40" t="str">
        <f t="shared" si="36"/>
        <v/>
      </c>
      <c r="CV40" t="str">
        <f t="shared" si="36"/>
        <v/>
      </c>
      <c r="CW40" t="str">
        <f t="shared" si="36"/>
        <v/>
      </c>
      <c r="CX40" t="str">
        <f t="shared" si="36"/>
        <v/>
      </c>
      <c r="CY40" t="str">
        <f t="shared" si="36"/>
        <v/>
      </c>
      <c r="CZ40" t="str">
        <f t="shared" si="36"/>
        <v/>
      </c>
      <c r="DA40" t="str">
        <f t="shared" si="36"/>
        <v/>
      </c>
      <c r="DB40" t="str">
        <f t="shared" si="36"/>
        <v/>
      </c>
      <c r="DC40" t="str">
        <f t="shared" si="36"/>
        <v/>
      </c>
      <c r="DD40" t="str">
        <f t="shared" si="36"/>
        <v/>
      </c>
      <c r="DE40" t="str">
        <f t="shared" si="36"/>
        <v/>
      </c>
      <c r="DF40" t="str">
        <f t="shared" si="36"/>
        <v/>
      </c>
      <c r="DG40" t="str">
        <f t="shared" si="36"/>
        <v/>
      </c>
      <c r="DH40" t="str">
        <f t="shared" si="36"/>
        <v/>
      </c>
      <c r="DI40" t="str">
        <f t="shared" si="36"/>
        <v/>
      </c>
      <c r="DJ40" t="str">
        <f t="shared" si="36"/>
        <v/>
      </c>
      <c r="DK40" t="str">
        <f t="shared" si="36"/>
        <v/>
      </c>
      <c r="DL40" t="str">
        <f t="shared" si="36"/>
        <v/>
      </c>
      <c r="DM40" t="str">
        <f t="shared" si="36"/>
        <v/>
      </c>
      <c r="DN40" t="str">
        <f t="shared" si="36"/>
        <v/>
      </c>
      <c r="DO40" t="str">
        <f t="shared" si="36"/>
        <v/>
      </c>
      <c r="DP40" t="str">
        <f t="shared" si="36"/>
        <v/>
      </c>
      <c r="DQ40" t="str">
        <f t="shared" si="36"/>
        <v/>
      </c>
      <c r="DR40" t="str">
        <f t="shared" si="36"/>
        <v/>
      </c>
      <c r="DS40" t="str">
        <f t="shared" si="36"/>
        <v/>
      </c>
      <c r="DT40" t="str">
        <f t="shared" si="36"/>
        <v/>
      </c>
      <c r="DU40" t="str">
        <f t="shared" si="36"/>
        <v/>
      </c>
      <c r="DV40" t="str">
        <f t="shared" si="36"/>
        <v/>
      </c>
      <c r="DW40" t="str">
        <f t="shared" si="36"/>
        <v/>
      </c>
      <c r="DX40" t="str">
        <f t="shared" si="36"/>
        <v/>
      </c>
      <c r="DY40" t="str">
        <f t="shared" si="36"/>
        <v/>
      </c>
      <c r="DZ40" t="str">
        <f t="shared" si="36"/>
        <v/>
      </c>
      <c r="EA40" t="str">
        <f t="shared" si="36"/>
        <v/>
      </c>
      <c r="EB40" t="str">
        <f t="shared" si="36"/>
        <v/>
      </c>
      <c r="EC40" t="str">
        <f t="shared" si="36"/>
        <v/>
      </c>
      <c r="ED40" t="str">
        <f t="shared" si="36"/>
        <v/>
      </c>
      <c r="EE40" t="str">
        <f t="shared" si="36"/>
        <v/>
      </c>
      <c r="EF40" t="str">
        <f t="shared" si="36"/>
        <v/>
      </c>
      <c r="EG40" t="str">
        <f t="shared" si="36"/>
        <v/>
      </c>
      <c r="EH40" t="str">
        <f t="shared" si="36"/>
        <v/>
      </c>
      <c r="EI40" t="str">
        <f t="shared" ref="EI40:GT40" si="37">IF(ISBLANK(EI16),"",IF(ISNUMBER(EI16),EI16,IF(LEFT(EI16,1)="&lt;",0,"")))</f>
        <v/>
      </c>
      <c r="EJ40" t="str">
        <f t="shared" si="37"/>
        <v/>
      </c>
      <c r="EK40" t="str">
        <f t="shared" si="37"/>
        <v/>
      </c>
      <c r="EL40" t="str">
        <f t="shared" si="37"/>
        <v/>
      </c>
      <c r="EM40" t="str">
        <f t="shared" si="37"/>
        <v/>
      </c>
      <c r="EN40" t="str">
        <f t="shared" si="37"/>
        <v/>
      </c>
      <c r="EO40" t="str">
        <f t="shared" si="37"/>
        <v/>
      </c>
      <c r="EP40" t="str">
        <f t="shared" si="37"/>
        <v/>
      </c>
      <c r="EQ40" t="str">
        <f t="shared" si="37"/>
        <v/>
      </c>
      <c r="ER40" t="str">
        <f t="shared" si="37"/>
        <v/>
      </c>
      <c r="ES40" t="str">
        <f t="shared" si="37"/>
        <v/>
      </c>
      <c r="ET40" t="str">
        <f t="shared" si="37"/>
        <v/>
      </c>
      <c r="EU40" t="str">
        <f t="shared" si="37"/>
        <v/>
      </c>
      <c r="EV40" t="str">
        <f t="shared" si="37"/>
        <v/>
      </c>
      <c r="EW40" t="str">
        <f t="shared" si="37"/>
        <v/>
      </c>
      <c r="EX40" t="str">
        <f t="shared" si="37"/>
        <v/>
      </c>
      <c r="EY40" t="str">
        <f t="shared" si="37"/>
        <v/>
      </c>
      <c r="EZ40" t="str">
        <f t="shared" si="37"/>
        <v/>
      </c>
      <c r="FA40" t="str">
        <f t="shared" si="37"/>
        <v/>
      </c>
      <c r="FB40" t="str">
        <f t="shared" si="37"/>
        <v/>
      </c>
      <c r="FC40" t="str">
        <f t="shared" si="37"/>
        <v/>
      </c>
      <c r="FD40" t="str">
        <f t="shared" si="37"/>
        <v/>
      </c>
      <c r="FE40" t="str">
        <f t="shared" si="37"/>
        <v/>
      </c>
      <c r="FF40" t="str">
        <f t="shared" si="37"/>
        <v/>
      </c>
      <c r="FG40" t="str">
        <f t="shared" si="37"/>
        <v/>
      </c>
      <c r="FH40" t="str">
        <f t="shared" si="37"/>
        <v/>
      </c>
      <c r="FI40" t="str">
        <f t="shared" si="37"/>
        <v/>
      </c>
      <c r="FJ40" t="str">
        <f t="shared" si="37"/>
        <v/>
      </c>
      <c r="FK40" t="str">
        <f t="shared" si="37"/>
        <v/>
      </c>
      <c r="FL40" t="str">
        <f t="shared" si="37"/>
        <v/>
      </c>
      <c r="FM40" t="str">
        <f t="shared" si="37"/>
        <v/>
      </c>
      <c r="FN40" t="str">
        <f t="shared" si="37"/>
        <v/>
      </c>
      <c r="FO40" t="str">
        <f t="shared" si="37"/>
        <v/>
      </c>
      <c r="FP40" t="str">
        <f t="shared" si="37"/>
        <v/>
      </c>
      <c r="FQ40" t="str">
        <f t="shared" si="37"/>
        <v/>
      </c>
      <c r="FR40" t="str">
        <f t="shared" si="37"/>
        <v/>
      </c>
      <c r="FS40" t="str">
        <f t="shared" si="37"/>
        <v/>
      </c>
      <c r="FT40" t="str">
        <f t="shared" si="37"/>
        <v/>
      </c>
      <c r="FU40" t="str">
        <f t="shared" si="37"/>
        <v/>
      </c>
      <c r="FV40" t="str">
        <f t="shared" si="37"/>
        <v/>
      </c>
      <c r="FW40" t="str">
        <f t="shared" si="37"/>
        <v/>
      </c>
      <c r="FX40" t="str">
        <f t="shared" si="37"/>
        <v/>
      </c>
      <c r="FY40" t="str">
        <f t="shared" si="37"/>
        <v/>
      </c>
      <c r="FZ40" t="str">
        <f t="shared" si="37"/>
        <v/>
      </c>
      <c r="GA40" t="str">
        <f t="shared" si="37"/>
        <v/>
      </c>
      <c r="GB40" t="str">
        <f t="shared" si="37"/>
        <v/>
      </c>
      <c r="GC40" t="str">
        <f t="shared" si="37"/>
        <v/>
      </c>
      <c r="GD40" t="str">
        <f t="shared" si="37"/>
        <v/>
      </c>
      <c r="GE40" t="str">
        <f t="shared" si="37"/>
        <v/>
      </c>
      <c r="GF40" t="str">
        <f t="shared" si="37"/>
        <v/>
      </c>
      <c r="GG40" t="str">
        <f t="shared" si="37"/>
        <v/>
      </c>
      <c r="GH40" t="str">
        <f t="shared" si="37"/>
        <v/>
      </c>
      <c r="GI40" t="str">
        <f t="shared" si="37"/>
        <v/>
      </c>
      <c r="GJ40" t="str">
        <f t="shared" si="37"/>
        <v/>
      </c>
      <c r="GK40" t="str">
        <f t="shared" si="37"/>
        <v/>
      </c>
      <c r="GL40" t="str">
        <f t="shared" si="37"/>
        <v/>
      </c>
      <c r="GM40" t="str">
        <f t="shared" si="37"/>
        <v/>
      </c>
      <c r="GN40" t="str">
        <f t="shared" si="37"/>
        <v/>
      </c>
      <c r="GO40" t="str">
        <f t="shared" si="37"/>
        <v/>
      </c>
      <c r="GP40" t="str">
        <f t="shared" si="37"/>
        <v/>
      </c>
      <c r="GQ40" t="str">
        <f t="shared" si="37"/>
        <v/>
      </c>
      <c r="GR40" t="str">
        <f t="shared" si="37"/>
        <v/>
      </c>
      <c r="GS40" t="str">
        <f t="shared" si="37"/>
        <v/>
      </c>
      <c r="GT40" t="str">
        <f t="shared" si="37"/>
        <v/>
      </c>
      <c r="GU40" t="str">
        <f t="shared" ref="GU40:JF40" si="38">IF(ISBLANK(GU16),"",IF(ISNUMBER(GU16),GU16,IF(LEFT(GU16,1)="&lt;",0,"")))</f>
        <v/>
      </c>
      <c r="GV40" t="str">
        <f t="shared" si="38"/>
        <v/>
      </c>
      <c r="GW40" t="str">
        <f t="shared" si="38"/>
        <v/>
      </c>
      <c r="GX40" t="str">
        <f t="shared" si="38"/>
        <v/>
      </c>
      <c r="GY40" t="str">
        <f t="shared" si="38"/>
        <v/>
      </c>
      <c r="GZ40" t="str">
        <f t="shared" si="38"/>
        <v/>
      </c>
      <c r="HA40" t="str">
        <f t="shared" si="38"/>
        <v/>
      </c>
      <c r="HB40" t="str">
        <f t="shared" si="38"/>
        <v/>
      </c>
      <c r="HC40" t="str">
        <f t="shared" si="38"/>
        <v/>
      </c>
      <c r="HD40" t="str">
        <f t="shared" si="38"/>
        <v/>
      </c>
      <c r="HE40" t="str">
        <f t="shared" si="38"/>
        <v/>
      </c>
      <c r="HF40" t="str">
        <f t="shared" si="38"/>
        <v/>
      </c>
      <c r="HG40" t="str">
        <f t="shared" si="38"/>
        <v/>
      </c>
      <c r="HH40" t="str">
        <f t="shared" si="38"/>
        <v/>
      </c>
      <c r="HI40" t="str">
        <f t="shared" si="38"/>
        <v/>
      </c>
      <c r="HJ40" t="str">
        <f t="shared" si="38"/>
        <v/>
      </c>
      <c r="HK40" t="str">
        <f t="shared" si="38"/>
        <v/>
      </c>
      <c r="HL40" t="str">
        <f t="shared" si="38"/>
        <v/>
      </c>
      <c r="HM40" t="str">
        <f t="shared" si="38"/>
        <v/>
      </c>
      <c r="HN40" t="str">
        <f t="shared" si="38"/>
        <v/>
      </c>
      <c r="HO40" t="str">
        <f t="shared" si="38"/>
        <v/>
      </c>
      <c r="HP40" t="str">
        <f t="shared" si="38"/>
        <v/>
      </c>
      <c r="HQ40" t="str">
        <f t="shared" si="38"/>
        <v/>
      </c>
      <c r="HR40" t="str">
        <f t="shared" si="38"/>
        <v/>
      </c>
      <c r="HS40" t="str">
        <f t="shared" si="38"/>
        <v/>
      </c>
      <c r="HT40" t="str">
        <f t="shared" si="38"/>
        <v/>
      </c>
      <c r="HU40" t="str">
        <f t="shared" si="38"/>
        <v/>
      </c>
      <c r="HV40" t="str">
        <f t="shared" si="38"/>
        <v/>
      </c>
      <c r="HW40" t="str">
        <f t="shared" si="38"/>
        <v/>
      </c>
      <c r="HX40" t="str">
        <f t="shared" si="38"/>
        <v/>
      </c>
      <c r="HY40" t="str">
        <f t="shared" si="38"/>
        <v/>
      </c>
      <c r="HZ40" t="str">
        <f t="shared" si="38"/>
        <v/>
      </c>
      <c r="IA40" t="str">
        <f t="shared" si="38"/>
        <v/>
      </c>
      <c r="IB40" t="str">
        <f t="shared" si="38"/>
        <v/>
      </c>
      <c r="IC40" t="str">
        <f t="shared" si="38"/>
        <v/>
      </c>
      <c r="ID40" t="str">
        <f t="shared" si="38"/>
        <v/>
      </c>
      <c r="IE40" t="str">
        <f t="shared" si="38"/>
        <v/>
      </c>
      <c r="IF40" t="str">
        <f t="shared" si="38"/>
        <v/>
      </c>
      <c r="IG40" t="str">
        <f t="shared" si="38"/>
        <v/>
      </c>
      <c r="IH40" t="str">
        <f t="shared" si="38"/>
        <v/>
      </c>
      <c r="II40" t="str">
        <f t="shared" si="38"/>
        <v/>
      </c>
      <c r="IJ40" t="str">
        <f t="shared" si="38"/>
        <v/>
      </c>
      <c r="IK40" t="str">
        <f t="shared" si="38"/>
        <v/>
      </c>
      <c r="IL40" t="str">
        <f t="shared" si="38"/>
        <v/>
      </c>
      <c r="IM40" t="str">
        <f t="shared" si="38"/>
        <v/>
      </c>
      <c r="IN40" t="str">
        <f t="shared" si="38"/>
        <v/>
      </c>
      <c r="IO40" t="str">
        <f t="shared" si="38"/>
        <v/>
      </c>
      <c r="IP40" t="str">
        <f t="shared" si="38"/>
        <v/>
      </c>
      <c r="IQ40" t="str">
        <f t="shared" si="38"/>
        <v/>
      </c>
      <c r="IR40" t="str">
        <f t="shared" si="38"/>
        <v/>
      </c>
      <c r="IS40" t="str">
        <f t="shared" si="38"/>
        <v/>
      </c>
      <c r="IT40" t="str">
        <f t="shared" si="38"/>
        <v/>
      </c>
      <c r="IU40" t="str">
        <f t="shared" si="38"/>
        <v/>
      </c>
      <c r="IV40" t="str">
        <f t="shared" si="38"/>
        <v/>
      </c>
      <c r="IW40" t="str">
        <f t="shared" si="38"/>
        <v/>
      </c>
      <c r="IX40" t="str">
        <f t="shared" si="38"/>
        <v/>
      </c>
      <c r="IY40" t="str">
        <f t="shared" si="38"/>
        <v/>
      </c>
      <c r="IZ40" t="str">
        <f t="shared" si="38"/>
        <v/>
      </c>
      <c r="JA40" t="str">
        <f t="shared" si="38"/>
        <v/>
      </c>
      <c r="JB40" t="str">
        <f t="shared" si="38"/>
        <v/>
      </c>
      <c r="JC40" t="str">
        <f t="shared" si="38"/>
        <v/>
      </c>
      <c r="JD40" t="str">
        <f t="shared" si="38"/>
        <v/>
      </c>
      <c r="JE40" t="str">
        <f t="shared" si="38"/>
        <v/>
      </c>
      <c r="JF40" t="str">
        <f t="shared" si="38"/>
        <v/>
      </c>
      <c r="JG40" t="str">
        <f t="shared" ref="JG40:LR40" si="39">IF(ISBLANK(JG16),"",IF(ISNUMBER(JG16),JG16,IF(LEFT(JG16,1)="&lt;",0,"")))</f>
        <v/>
      </c>
      <c r="JH40" t="str">
        <f t="shared" si="39"/>
        <v/>
      </c>
      <c r="JI40" t="str">
        <f t="shared" si="39"/>
        <v/>
      </c>
      <c r="JJ40" t="str">
        <f t="shared" si="39"/>
        <v/>
      </c>
      <c r="JK40" t="str">
        <f t="shared" si="39"/>
        <v/>
      </c>
      <c r="JL40" t="str">
        <f t="shared" si="39"/>
        <v/>
      </c>
      <c r="JM40" t="str">
        <f t="shared" si="39"/>
        <v/>
      </c>
      <c r="JN40" t="str">
        <f t="shared" si="39"/>
        <v/>
      </c>
      <c r="JO40" t="str">
        <f t="shared" si="39"/>
        <v/>
      </c>
      <c r="JP40" t="str">
        <f t="shared" si="39"/>
        <v/>
      </c>
      <c r="JQ40" t="str">
        <f t="shared" si="39"/>
        <v/>
      </c>
      <c r="JR40" t="str">
        <f t="shared" si="39"/>
        <v/>
      </c>
      <c r="JS40" t="str">
        <f t="shared" si="39"/>
        <v/>
      </c>
      <c r="JT40" t="str">
        <f t="shared" si="39"/>
        <v/>
      </c>
      <c r="JU40" t="str">
        <f t="shared" si="39"/>
        <v/>
      </c>
      <c r="JV40" t="str">
        <f t="shared" si="39"/>
        <v/>
      </c>
      <c r="JW40" t="str">
        <f t="shared" si="39"/>
        <v/>
      </c>
      <c r="JX40" t="str">
        <f t="shared" si="39"/>
        <v/>
      </c>
      <c r="JY40" t="str">
        <f t="shared" si="39"/>
        <v/>
      </c>
      <c r="JZ40" t="str">
        <f t="shared" si="39"/>
        <v/>
      </c>
      <c r="KA40" t="str">
        <f t="shared" si="39"/>
        <v/>
      </c>
      <c r="KB40" t="str">
        <f t="shared" si="39"/>
        <v/>
      </c>
      <c r="KC40" t="str">
        <f t="shared" si="39"/>
        <v/>
      </c>
      <c r="KD40" t="str">
        <f t="shared" si="39"/>
        <v/>
      </c>
      <c r="KE40" t="str">
        <f t="shared" si="39"/>
        <v/>
      </c>
      <c r="KF40" t="str">
        <f t="shared" si="39"/>
        <v/>
      </c>
      <c r="KG40" t="str">
        <f t="shared" si="39"/>
        <v/>
      </c>
      <c r="KH40" t="str">
        <f t="shared" si="39"/>
        <v/>
      </c>
      <c r="KI40" t="str">
        <f t="shared" si="39"/>
        <v/>
      </c>
      <c r="KJ40" t="str">
        <f t="shared" si="39"/>
        <v/>
      </c>
      <c r="KK40" t="str">
        <f t="shared" si="39"/>
        <v/>
      </c>
      <c r="KL40" t="str">
        <f t="shared" si="39"/>
        <v/>
      </c>
      <c r="KM40" t="str">
        <f t="shared" si="39"/>
        <v/>
      </c>
      <c r="KN40" t="str">
        <f t="shared" si="39"/>
        <v/>
      </c>
      <c r="KO40" t="str">
        <f t="shared" si="39"/>
        <v/>
      </c>
      <c r="KP40" t="str">
        <f t="shared" si="39"/>
        <v/>
      </c>
      <c r="KQ40" t="str">
        <f t="shared" si="39"/>
        <v/>
      </c>
      <c r="KR40" t="str">
        <f t="shared" si="39"/>
        <v/>
      </c>
      <c r="KS40" t="str">
        <f t="shared" si="39"/>
        <v/>
      </c>
      <c r="KT40" t="str">
        <f t="shared" si="39"/>
        <v/>
      </c>
      <c r="KU40" t="str">
        <f t="shared" si="39"/>
        <v/>
      </c>
      <c r="KV40" t="str">
        <f t="shared" si="39"/>
        <v/>
      </c>
      <c r="KW40" t="str">
        <f t="shared" si="39"/>
        <v/>
      </c>
      <c r="KX40" t="str">
        <f t="shared" si="39"/>
        <v/>
      </c>
      <c r="KY40" t="str">
        <f t="shared" si="39"/>
        <v/>
      </c>
      <c r="KZ40" t="str">
        <f t="shared" si="39"/>
        <v/>
      </c>
      <c r="LA40" t="str">
        <f t="shared" si="39"/>
        <v/>
      </c>
      <c r="LB40" t="str">
        <f t="shared" si="39"/>
        <v/>
      </c>
      <c r="LC40" t="str">
        <f t="shared" si="39"/>
        <v/>
      </c>
      <c r="LD40" t="str">
        <f t="shared" si="39"/>
        <v/>
      </c>
      <c r="LE40" t="str">
        <f t="shared" si="39"/>
        <v/>
      </c>
      <c r="LF40" t="str">
        <f t="shared" si="39"/>
        <v/>
      </c>
      <c r="LG40" t="str">
        <f t="shared" si="39"/>
        <v/>
      </c>
      <c r="LH40" t="str">
        <f t="shared" si="39"/>
        <v/>
      </c>
      <c r="LI40" t="str">
        <f t="shared" si="39"/>
        <v/>
      </c>
      <c r="LJ40" t="str">
        <f t="shared" si="39"/>
        <v/>
      </c>
      <c r="LK40" t="str">
        <f t="shared" si="39"/>
        <v/>
      </c>
      <c r="LL40" t="str">
        <f t="shared" si="39"/>
        <v/>
      </c>
      <c r="LM40" t="str">
        <f t="shared" si="39"/>
        <v/>
      </c>
      <c r="LN40" t="str">
        <f t="shared" si="39"/>
        <v/>
      </c>
      <c r="LO40" t="str">
        <f t="shared" si="39"/>
        <v/>
      </c>
      <c r="LP40" t="str">
        <f t="shared" si="39"/>
        <v/>
      </c>
      <c r="LQ40" t="str">
        <f t="shared" si="39"/>
        <v/>
      </c>
      <c r="LR40" t="str">
        <f t="shared" si="39"/>
        <v/>
      </c>
      <c r="LS40" t="str">
        <f t="shared" ref="LS40:ND40" si="40">IF(ISBLANK(LS16),"",IF(ISNUMBER(LS16),LS16,IF(LEFT(LS16,1)="&lt;",0,"")))</f>
        <v/>
      </c>
      <c r="LT40" t="str">
        <f t="shared" si="40"/>
        <v/>
      </c>
      <c r="LU40" t="str">
        <f t="shared" si="40"/>
        <v/>
      </c>
      <c r="LV40" t="str">
        <f t="shared" si="40"/>
        <v/>
      </c>
      <c r="LW40" t="str">
        <f t="shared" si="40"/>
        <v/>
      </c>
      <c r="LX40" t="str">
        <f t="shared" si="40"/>
        <v/>
      </c>
      <c r="LY40" t="str">
        <f t="shared" si="40"/>
        <v/>
      </c>
      <c r="LZ40" t="str">
        <f t="shared" si="40"/>
        <v/>
      </c>
      <c r="MA40" t="str">
        <f t="shared" si="40"/>
        <v/>
      </c>
      <c r="MB40" t="str">
        <f t="shared" si="40"/>
        <v/>
      </c>
      <c r="MC40" t="str">
        <f t="shared" si="40"/>
        <v/>
      </c>
      <c r="MD40" t="str">
        <f t="shared" si="40"/>
        <v/>
      </c>
      <c r="ME40" t="str">
        <f t="shared" si="40"/>
        <v/>
      </c>
      <c r="MF40" t="str">
        <f t="shared" si="40"/>
        <v/>
      </c>
      <c r="MG40" t="str">
        <f t="shared" si="40"/>
        <v/>
      </c>
      <c r="MH40" t="str">
        <f t="shared" si="40"/>
        <v/>
      </c>
      <c r="MI40" t="str">
        <f t="shared" si="40"/>
        <v/>
      </c>
      <c r="MJ40" t="str">
        <f t="shared" si="40"/>
        <v/>
      </c>
      <c r="MK40" t="str">
        <f t="shared" si="40"/>
        <v/>
      </c>
      <c r="ML40" t="str">
        <f t="shared" si="40"/>
        <v/>
      </c>
      <c r="MM40" t="str">
        <f t="shared" si="40"/>
        <v/>
      </c>
      <c r="MN40" t="str">
        <f t="shared" si="40"/>
        <v/>
      </c>
      <c r="MO40" t="str">
        <f t="shared" si="40"/>
        <v/>
      </c>
      <c r="MP40" t="str">
        <f t="shared" si="40"/>
        <v/>
      </c>
      <c r="MQ40" t="str">
        <f t="shared" si="40"/>
        <v/>
      </c>
      <c r="MR40" t="str">
        <f t="shared" si="40"/>
        <v/>
      </c>
      <c r="MS40" t="str">
        <f t="shared" si="40"/>
        <v/>
      </c>
      <c r="MT40" t="str">
        <f t="shared" si="40"/>
        <v/>
      </c>
      <c r="MU40" t="str">
        <f t="shared" si="40"/>
        <v/>
      </c>
      <c r="MV40" t="str">
        <f t="shared" si="40"/>
        <v/>
      </c>
      <c r="MW40" t="str">
        <f t="shared" si="40"/>
        <v/>
      </c>
      <c r="MX40" t="str">
        <f t="shared" si="40"/>
        <v/>
      </c>
      <c r="MY40" t="str">
        <f t="shared" si="40"/>
        <v/>
      </c>
      <c r="MZ40" t="str">
        <f t="shared" si="40"/>
        <v/>
      </c>
      <c r="NA40" t="str">
        <f t="shared" si="40"/>
        <v/>
      </c>
      <c r="NB40" t="str">
        <f t="shared" si="40"/>
        <v/>
      </c>
      <c r="NC40" t="str">
        <f t="shared" si="40"/>
        <v/>
      </c>
      <c r="ND40" t="str">
        <f t="shared" si="40"/>
        <v/>
      </c>
    </row>
    <row r="41" spans="1:368" hidden="1" x14ac:dyDescent="0.3">
      <c r="A41" s="10" t="s">
        <v>5</v>
      </c>
      <c r="C41" t="str">
        <f t="shared" si="10"/>
        <v/>
      </c>
      <c r="D41" t="str">
        <f t="shared" si="10"/>
        <v/>
      </c>
      <c r="E41" t="str">
        <f t="shared" si="10"/>
        <v/>
      </c>
      <c r="F41" t="str">
        <f t="shared" si="10"/>
        <v/>
      </c>
      <c r="G41" t="str">
        <f t="shared" si="10"/>
        <v/>
      </c>
      <c r="H41" t="str">
        <f t="shared" si="10"/>
        <v/>
      </c>
      <c r="I41" t="str">
        <f t="shared" si="10"/>
        <v/>
      </c>
      <c r="J41" t="str">
        <f t="shared" si="10"/>
        <v/>
      </c>
      <c r="K41" t="str">
        <f t="shared" ref="K41:BV41" si="41">IF(ISBLANK(K17),"",IF(ISNUMBER(K17),K17,IF(LEFT(K17,1)="&lt;",0,"")))</f>
        <v/>
      </c>
      <c r="L41" t="str">
        <f t="shared" si="41"/>
        <v/>
      </c>
      <c r="M41" t="str">
        <f t="shared" si="41"/>
        <v/>
      </c>
      <c r="N41" t="str">
        <f t="shared" si="41"/>
        <v/>
      </c>
      <c r="O41" t="str">
        <f t="shared" si="41"/>
        <v/>
      </c>
      <c r="P41" t="str">
        <f t="shared" si="41"/>
        <v/>
      </c>
      <c r="Q41" t="str">
        <f t="shared" si="41"/>
        <v/>
      </c>
      <c r="R41" t="str">
        <f t="shared" si="41"/>
        <v/>
      </c>
      <c r="S41" t="str">
        <f t="shared" si="41"/>
        <v/>
      </c>
      <c r="T41" t="str">
        <f t="shared" si="41"/>
        <v/>
      </c>
      <c r="U41" t="str">
        <f t="shared" si="41"/>
        <v/>
      </c>
      <c r="V41" t="str">
        <f t="shared" si="41"/>
        <v/>
      </c>
      <c r="W41" t="str">
        <f t="shared" si="41"/>
        <v/>
      </c>
      <c r="X41" t="str">
        <f t="shared" si="41"/>
        <v/>
      </c>
      <c r="Y41" t="str">
        <f t="shared" si="41"/>
        <v/>
      </c>
      <c r="Z41" t="str">
        <f t="shared" si="41"/>
        <v/>
      </c>
      <c r="AA41" t="str">
        <f t="shared" si="41"/>
        <v/>
      </c>
      <c r="AB41" t="str">
        <f t="shared" si="41"/>
        <v/>
      </c>
      <c r="AC41" t="str">
        <f t="shared" si="41"/>
        <v/>
      </c>
      <c r="AD41" t="str">
        <f t="shared" si="41"/>
        <v/>
      </c>
      <c r="AE41" t="str">
        <f t="shared" si="41"/>
        <v/>
      </c>
      <c r="AF41" t="str">
        <f t="shared" si="41"/>
        <v/>
      </c>
      <c r="AG41" t="str">
        <f t="shared" si="41"/>
        <v/>
      </c>
      <c r="AH41" t="str">
        <f t="shared" si="41"/>
        <v/>
      </c>
      <c r="AI41" t="str">
        <f t="shared" si="41"/>
        <v/>
      </c>
      <c r="AJ41" t="str">
        <f t="shared" si="41"/>
        <v/>
      </c>
      <c r="AK41" t="str">
        <f t="shared" si="41"/>
        <v/>
      </c>
      <c r="AL41" t="str">
        <f t="shared" si="41"/>
        <v/>
      </c>
      <c r="AM41" t="str">
        <f t="shared" si="41"/>
        <v/>
      </c>
      <c r="AN41" t="str">
        <f t="shared" si="41"/>
        <v/>
      </c>
      <c r="AO41" t="str">
        <f t="shared" si="41"/>
        <v/>
      </c>
      <c r="AP41" t="str">
        <f t="shared" si="41"/>
        <v/>
      </c>
      <c r="AQ41" t="str">
        <f t="shared" si="41"/>
        <v/>
      </c>
      <c r="AR41" t="str">
        <f t="shared" si="41"/>
        <v/>
      </c>
      <c r="AS41" t="str">
        <f t="shared" si="41"/>
        <v/>
      </c>
      <c r="AT41" t="str">
        <f t="shared" si="41"/>
        <v/>
      </c>
      <c r="AU41" t="str">
        <f t="shared" si="41"/>
        <v/>
      </c>
      <c r="AV41" t="str">
        <f t="shared" si="41"/>
        <v/>
      </c>
      <c r="AW41" t="str">
        <f t="shared" si="41"/>
        <v/>
      </c>
      <c r="AX41" t="str">
        <f t="shared" si="41"/>
        <v/>
      </c>
      <c r="AY41" t="str">
        <f t="shared" si="41"/>
        <v/>
      </c>
      <c r="AZ41" t="str">
        <f t="shared" si="41"/>
        <v/>
      </c>
      <c r="BA41" t="str">
        <f t="shared" si="41"/>
        <v/>
      </c>
      <c r="BB41" t="str">
        <f t="shared" si="41"/>
        <v/>
      </c>
      <c r="BC41" t="str">
        <f t="shared" si="41"/>
        <v/>
      </c>
      <c r="BD41" t="str">
        <f t="shared" si="41"/>
        <v/>
      </c>
      <c r="BE41" t="str">
        <f t="shared" si="41"/>
        <v/>
      </c>
      <c r="BF41" t="str">
        <f t="shared" si="41"/>
        <v/>
      </c>
      <c r="BG41" t="str">
        <f t="shared" si="41"/>
        <v/>
      </c>
      <c r="BH41" t="str">
        <f t="shared" si="41"/>
        <v/>
      </c>
      <c r="BI41" t="str">
        <f t="shared" si="41"/>
        <v/>
      </c>
      <c r="BJ41" t="str">
        <f t="shared" si="41"/>
        <v/>
      </c>
      <c r="BK41" t="str">
        <f t="shared" si="41"/>
        <v/>
      </c>
      <c r="BL41" t="str">
        <f t="shared" si="41"/>
        <v/>
      </c>
      <c r="BM41" t="str">
        <f t="shared" si="41"/>
        <v/>
      </c>
      <c r="BN41" t="str">
        <f t="shared" si="41"/>
        <v/>
      </c>
      <c r="BO41" t="str">
        <f t="shared" si="41"/>
        <v/>
      </c>
      <c r="BP41" t="str">
        <f t="shared" si="41"/>
        <v/>
      </c>
      <c r="BQ41" t="str">
        <f t="shared" si="41"/>
        <v/>
      </c>
      <c r="BR41" t="str">
        <f t="shared" si="41"/>
        <v/>
      </c>
      <c r="BS41" t="str">
        <f t="shared" si="41"/>
        <v/>
      </c>
      <c r="BT41" t="str">
        <f t="shared" si="41"/>
        <v/>
      </c>
      <c r="BU41" t="str">
        <f t="shared" si="41"/>
        <v/>
      </c>
      <c r="BV41" t="str">
        <f t="shared" si="41"/>
        <v/>
      </c>
      <c r="BW41" t="str">
        <f t="shared" ref="BW41:EH41" si="42">IF(ISBLANK(BW17),"",IF(ISNUMBER(BW17),BW17,IF(LEFT(BW17,1)="&lt;",0,"")))</f>
        <v/>
      </c>
      <c r="BX41" t="str">
        <f t="shared" si="42"/>
        <v/>
      </c>
      <c r="BY41" t="str">
        <f t="shared" si="42"/>
        <v/>
      </c>
      <c r="BZ41" t="str">
        <f t="shared" si="42"/>
        <v/>
      </c>
      <c r="CA41" t="str">
        <f t="shared" si="42"/>
        <v/>
      </c>
      <c r="CB41" t="str">
        <f t="shared" si="42"/>
        <v/>
      </c>
      <c r="CC41" t="str">
        <f t="shared" si="42"/>
        <v/>
      </c>
      <c r="CD41" t="str">
        <f t="shared" si="42"/>
        <v/>
      </c>
      <c r="CE41" t="str">
        <f t="shared" si="42"/>
        <v/>
      </c>
      <c r="CF41" t="str">
        <f t="shared" si="42"/>
        <v/>
      </c>
      <c r="CG41" t="str">
        <f t="shared" si="42"/>
        <v/>
      </c>
      <c r="CH41" t="str">
        <f t="shared" si="42"/>
        <v/>
      </c>
      <c r="CI41" t="str">
        <f t="shared" si="42"/>
        <v/>
      </c>
      <c r="CJ41" t="str">
        <f t="shared" si="42"/>
        <v/>
      </c>
      <c r="CK41" t="str">
        <f t="shared" si="42"/>
        <v/>
      </c>
      <c r="CL41" t="str">
        <f t="shared" si="42"/>
        <v/>
      </c>
      <c r="CM41" t="str">
        <f t="shared" si="42"/>
        <v/>
      </c>
      <c r="CN41" t="str">
        <f t="shared" si="42"/>
        <v/>
      </c>
      <c r="CO41" t="str">
        <f t="shared" si="42"/>
        <v/>
      </c>
      <c r="CP41" t="str">
        <f t="shared" si="42"/>
        <v/>
      </c>
      <c r="CQ41" t="str">
        <f t="shared" si="42"/>
        <v/>
      </c>
      <c r="CR41" t="str">
        <f t="shared" si="42"/>
        <v/>
      </c>
      <c r="CS41" t="str">
        <f t="shared" si="42"/>
        <v/>
      </c>
      <c r="CT41" t="str">
        <f t="shared" si="42"/>
        <v/>
      </c>
      <c r="CU41" t="str">
        <f t="shared" si="42"/>
        <v/>
      </c>
      <c r="CV41" t="str">
        <f t="shared" si="42"/>
        <v/>
      </c>
      <c r="CW41" t="str">
        <f t="shared" si="42"/>
        <v/>
      </c>
      <c r="CX41" t="str">
        <f t="shared" si="42"/>
        <v/>
      </c>
      <c r="CY41" t="str">
        <f t="shared" si="42"/>
        <v/>
      </c>
      <c r="CZ41" t="str">
        <f t="shared" si="42"/>
        <v/>
      </c>
      <c r="DA41" t="str">
        <f t="shared" si="42"/>
        <v/>
      </c>
      <c r="DB41" t="str">
        <f t="shared" si="42"/>
        <v/>
      </c>
      <c r="DC41" t="str">
        <f t="shared" si="42"/>
        <v/>
      </c>
      <c r="DD41" t="str">
        <f t="shared" si="42"/>
        <v/>
      </c>
      <c r="DE41" t="str">
        <f t="shared" si="42"/>
        <v/>
      </c>
      <c r="DF41" t="str">
        <f t="shared" si="42"/>
        <v/>
      </c>
      <c r="DG41" t="str">
        <f t="shared" si="42"/>
        <v/>
      </c>
      <c r="DH41" t="str">
        <f t="shared" si="42"/>
        <v/>
      </c>
      <c r="DI41" t="str">
        <f t="shared" si="42"/>
        <v/>
      </c>
      <c r="DJ41" t="str">
        <f t="shared" si="42"/>
        <v/>
      </c>
      <c r="DK41" t="str">
        <f t="shared" si="42"/>
        <v/>
      </c>
      <c r="DL41" t="str">
        <f t="shared" si="42"/>
        <v/>
      </c>
      <c r="DM41" t="str">
        <f t="shared" si="42"/>
        <v/>
      </c>
      <c r="DN41" t="str">
        <f t="shared" si="42"/>
        <v/>
      </c>
      <c r="DO41" t="str">
        <f t="shared" si="42"/>
        <v/>
      </c>
      <c r="DP41" t="str">
        <f t="shared" si="42"/>
        <v/>
      </c>
      <c r="DQ41" t="str">
        <f t="shared" si="42"/>
        <v/>
      </c>
      <c r="DR41" t="str">
        <f t="shared" si="42"/>
        <v/>
      </c>
      <c r="DS41" t="str">
        <f t="shared" si="42"/>
        <v/>
      </c>
      <c r="DT41" t="str">
        <f t="shared" si="42"/>
        <v/>
      </c>
      <c r="DU41" t="str">
        <f t="shared" si="42"/>
        <v/>
      </c>
      <c r="DV41" t="str">
        <f t="shared" si="42"/>
        <v/>
      </c>
      <c r="DW41" t="str">
        <f t="shared" si="42"/>
        <v/>
      </c>
      <c r="DX41" t="str">
        <f t="shared" si="42"/>
        <v/>
      </c>
      <c r="DY41" t="str">
        <f t="shared" si="42"/>
        <v/>
      </c>
      <c r="DZ41" t="str">
        <f t="shared" si="42"/>
        <v/>
      </c>
      <c r="EA41" t="str">
        <f t="shared" si="42"/>
        <v/>
      </c>
      <c r="EB41" t="str">
        <f t="shared" si="42"/>
        <v/>
      </c>
      <c r="EC41" t="str">
        <f t="shared" si="42"/>
        <v/>
      </c>
      <c r="ED41" t="str">
        <f t="shared" si="42"/>
        <v/>
      </c>
      <c r="EE41" t="str">
        <f t="shared" si="42"/>
        <v/>
      </c>
      <c r="EF41" t="str">
        <f t="shared" si="42"/>
        <v/>
      </c>
      <c r="EG41" t="str">
        <f t="shared" si="42"/>
        <v/>
      </c>
      <c r="EH41" t="str">
        <f t="shared" si="42"/>
        <v/>
      </c>
      <c r="EI41" t="str">
        <f t="shared" ref="EI41:GT41" si="43">IF(ISBLANK(EI17),"",IF(ISNUMBER(EI17),EI17,IF(LEFT(EI17,1)="&lt;",0,"")))</f>
        <v/>
      </c>
      <c r="EJ41" t="str">
        <f t="shared" si="43"/>
        <v/>
      </c>
      <c r="EK41" t="str">
        <f t="shared" si="43"/>
        <v/>
      </c>
      <c r="EL41" t="str">
        <f t="shared" si="43"/>
        <v/>
      </c>
      <c r="EM41" t="str">
        <f t="shared" si="43"/>
        <v/>
      </c>
      <c r="EN41" t="str">
        <f t="shared" si="43"/>
        <v/>
      </c>
      <c r="EO41" t="str">
        <f t="shared" si="43"/>
        <v/>
      </c>
      <c r="EP41" t="str">
        <f t="shared" si="43"/>
        <v/>
      </c>
      <c r="EQ41" t="str">
        <f t="shared" si="43"/>
        <v/>
      </c>
      <c r="ER41" t="str">
        <f t="shared" si="43"/>
        <v/>
      </c>
      <c r="ES41" t="str">
        <f t="shared" si="43"/>
        <v/>
      </c>
      <c r="ET41" t="str">
        <f t="shared" si="43"/>
        <v/>
      </c>
      <c r="EU41" t="str">
        <f t="shared" si="43"/>
        <v/>
      </c>
      <c r="EV41" t="str">
        <f t="shared" si="43"/>
        <v/>
      </c>
      <c r="EW41" t="str">
        <f t="shared" si="43"/>
        <v/>
      </c>
      <c r="EX41" t="str">
        <f t="shared" si="43"/>
        <v/>
      </c>
      <c r="EY41" t="str">
        <f t="shared" si="43"/>
        <v/>
      </c>
      <c r="EZ41" t="str">
        <f t="shared" si="43"/>
        <v/>
      </c>
      <c r="FA41" t="str">
        <f t="shared" si="43"/>
        <v/>
      </c>
      <c r="FB41" t="str">
        <f t="shared" si="43"/>
        <v/>
      </c>
      <c r="FC41" t="str">
        <f t="shared" si="43"/>
        <v/>
      </c>
      <c r="FD41" t="str">
        <f t="shared" si="43"/>
        <v/>
      </c>
      <c r="FE41" t="str">
        <f t="shared" si="43"/>
        <v/>
      </c>
      <c r="FF41" t="str">
        <f t="shared" si="43"/>
        <v/>
      </c>
      <c r="FG41" t="str">
        <f t="shared" si="43"/>
        <v/>
      </c>
      <c r="FH41" t="str">
        <f t="shared" si="43"/>
        <v/>
      </c>
      <c r="FI41" t="str">
        <f t="shared" si="43"/>
        <v/>
      </c>
      <c r="FJ41" t="str">
        <f t="shared" si="43"/>
        <v/>
      </c>
      <c r="FK41" t="str">
        <f t="shared" si="43"/>
        <v/>
      </c>
      <c r="FL41" t="str">
        <f t="shared" si="43"/>
        <v/>
      </c>
      <c r="FM41" t="str">
        <f t="shared" si="43"/>
        <v/>
      </c>
      <c r="FN41" t="str">
        <f t="shared" si="43"/>
        <v/>
      </c>
      <c r="FO41" t="str">
        <f t="shared" si="43"/>
        <v/>
      </c>
      <c r="FP41" t="str">
        <f t="shared" si="43"/>
        <v/>
      </c>
      <c r="FQ41" t="str">
        <f t="shared" si="43"/>
        <v/>
      </c>
      <c r="FR41" t="str">
        <f t="shared" si="43"/>
        <v/>
      </c>
      <c r="FS41" t="str">
        <f t="shared" si="43"/>
        <v/>
      </c>
      <c r="FT41" t="str">
        <f t="shared" si="43"/>
        <v/>
      </c>
      <c r="FU41" t="str">
        <f t="shared" si="43"/>
        <v/>
      </c>
      <c r="FV41" t="str">
        <f t="shared" si="43"/>
        <v/>
      </c>
      <c r="FW41" t="str">
        <f t="shared" si="43"/>
        <v/>
      </c>
      <c r="FX41" t="str">
        <f t="shared" si="43"/>
        <v/>
      </c>
      <c r="FY41" t="str">
        <f t="shared" si="43"/>
        <v/>
      </c>
      <c r="FZ41" t="str">
        <f t="shared" si="43"/>
        <v/>
      </c>
      <c r="GA41" t="str">
        <f t="shared" si="43"/>
        <v/>
      </c>
      <c r="GB41" t="str">
        <f t="shared" si="43"/>
        <v/>
      </c>
      <c r="GC41" t="str">
        <f t="shared" si="43"/>
        <v/>
      </c>
      <c r="GD41" t="str">
        <f t="shared" si="43"/>
        <v/>
      </c>
      <c r="GE41" t="str">
        <f t="shared" si="43"/>
        <v/>
      </c>
      <c r="GF41" t="str">
        <f t="shared" si="43"/>
        <v/>
      </c>
      <c r="GG41" t="str">
        <f t="shared" si="43"/>
        <v/>
      </c>
      <c r="GH41" t="str">
        <f t="shared" si="43"/>
        <v/>
      </c>
      <c r="GI41" t="str">
        <f t="shared" si="43"/>
        <v/>
      </c>
      <c r="GJ41" t="str">
        <f t="shared" si="43"/>
        <v/>
      </c>
      <c r="GK41" t="str">
        <f t="shared" si="43"/>
        <v/>
      </c>
      <c r="GL41" t="str">
        <f t="shared" si="43"/>
        <v/>
      </c>
      <c r="GM41" t="str">
        <f t="shared" si="43"/>
        <v/>
      </c>
      <c r="GN41" t="str">
        <f t="shared" si="43"/>
        <v/>
      </c>
      <c r="GO41" t="str">
        <f t="shared" si="43"/>
        <v/>
      </c>
      <c r="GP41" t="str">
        <f t="shared" si="43"/>
        <v/>
      </c>
      <c r="GQ41" t="str">
        <f t="shared" si="43"/>
        <v/>
      </c>
      <c r="GR41" t="str">
        <f t="shared" si="43"/>
        <v/>
      </c>
      <c r="GS41" t="str">
        <f t="shared" si="43"/>
        <v/>
      </c>
      <c r="GT41" t="str">
        <f t="shared" si="43"/>
        <v/>
      </c>
      <c r="GU41" t="str">
        <f t="shared" ref="GU41:JF41" si="44">IF(ISBLANK(GU17),"",IF(ISNUMBER(GU17),GU17,IF(LEFT(GU17,1)="&lt;",0,"")))</f>
        <v/>
      </c>
      <c r="GV41" t="str">
        <f t="shared" si="44"/>
        <v/>
      </c>
      <c r="GW41" t="str">
        <f t="shared" si="44"/>
        <v/>
      </c>
      <c r="GX41" t="str">
        <f t="shared" si="44"/>
        <v/>
      </c>
      <c r="GY41" t="str">
        <f t="shared" si="44"/>
        <v/>
      </c>
      <c r="GZ41" t="str">
        <f t="shared" si="44"/>
        <v/>
      </c>
      <c r="HA41" t="str">
        <f t="shared" si="44"/>
        <v/>
      </c>
      <c r="HB41" t="str">
        <f t="shared" si="44"/>
        <v/>
      </c>
      <c r="HC41" t="str">
        <f t="shared" si="44"/>
        <v/>
      </c>
      <c r="HD41" t="str">
        <f t="shared" si="44"/>
        <v/>
      </c>
      <c r="HE41" t="str">
        <f t="shared" si="44"/>
        <v/>
      </c>
      <c r="HF41" t="str">
        <f t="shared" si="44"/>
        <v/>
      </c>
      <c r="HG41" t="str">
        <f t="shared" si="44"/>
        <v/>
      </c>
      <c r="HH41" t="str">
        <f t="shared" si="44"/>
        <v/>
      </c>
      <c r="HI41" t="str">
        <f t="shared" si="44"/>
        <v/>
      </c>
      <c r="HJ41" t="str">
        <f t="shared" si="44"/>
        <v/>
      </c>
      <c r="HK41" t="str">
        <f t="shared" si="44"/>
        <v/>
      </c>
      <c r="HL41" t="str">
        <f t="shared" si="44"/>
        <v/>
      </c>
      <c r="HM41" t="str">
        <f t="shared" si="44"/>
        <v/>
      </c>
      <c r="HN41" t="str">
        <f t="shared" si="44"/>
        <v/>
      </c>
      <c r="HO41" t="str">
        <f t="shared" si="44"/>
        <v/>
      </c>
      <c r="HP41" t="str">
        <f t="shared" si="44"/>
        <v/>
      </c>
      <c r="HQ41" t="str">
        <f t="shared" si="44"/>
        <v/>
      </c>
      <c r="HR41" t="str">
        <f t="shared" si="44"/>
        <v/>
      </c>
      <c r="HS41" t="str">
        <f t="shared" si="44"/>
        <v/>
      </c>
      <c r="HT41" t="str">
        <f t="shared" si="44"/>
        <v/>
      </c>
      <c r="HU41" t="str">
        <f t="shared" si="44"/>
        <v/>
      </c>
      <c r="HV41" t="str">
        <f t="shared" si="44"/>
        <v/>
      </c>
      <c r="HW41" t="str">
        <f t="shared" si="44"/>
        <v/>
      </c>
      <c r="HX41" t="str">
        <f t="shared" si="44"/>
        <v/>
      </c>
      <c r="HY41" t="str">
        <f t="shared" si="44"/>
        <v/>
      </c>
      <c r="HZ41" t="str">
        <f t="shared" si="44"/>
        <v/>
      </c>
      <c r="IA41" t="str">
        <f t="shared" si="44"/>
        <v/>
      </c>
      <c r="IB41" t="str">
        <f t="shared" si="44"/>
        <v/>
      </c>
      <c r="IC41" t="str">
        <f t="shared" si="44"/>
        <v/>
      </c>
      <c r="ID41" t="str">
        <f t="shared" si="44"/>
        <v/>
      </c>
      <c r="IE41" t="str">
        <f t="shared" si="44"/>
        <v/>
      </c>
      <c r="IF41" t="str">
        <f t="shared" si="44"/>
        <v/>
      </c>
      <c r="IG41" t="str">
        <f t="shared" si="44"/>
        <v/>
      </c>
      <c r="IH41" t="str">
        <f t="shared" si="44"/>
        <v/>
      </c>
      <c r="II41" t="str">
        <f t="shared" si="44"/>
        <v/>
      </c>
      <c r="IJ41" t="str">
        <f t="shared" si="44"/>
        <v/>
      </c>
      <c r="IK41" t="str">
        <f t="shared" si="44"/>
        <v/>
      </c>
      <c r="IL41" t="str">
        <f t="shared" si="44"/>
        <v/>
      </c>
      <c r="IM41" t="str">
        <f t="shared" si="44"/>
        <v/>
      </c>
      <c r="IN41" t="str">
        <f t="shared" si="44"/>
        <v/>
      </c>
      <c r="IO41" t="str">
        <f t="shared" si="44"/>
        <v/>
      </c>
      <c r="IP41" t="str">
        <f t="shared" si="44"/>
        <v/>
      </c>
      <c r="IQ41" t="str">
        <f t="shared" si="44"/>
        <v/>
      </c>
      <c r="IR41" t="str">
        <f t="shared" si="44"/>
        <v/>
      </c>
      <c r="IS41" t="str">
        <f t="shared" si="44"/>
        <v/>
      </c>
      <c r="IT41" t="str">
        <f t="shared" si="44"/>
        <v/>
      </c>
      <c r="IU41" t="str">
        <f t="shared" si="44"/>
        <v/>
      </c>
      <c r="IV41" t="str">
        <f t="shared" si="44"/>
        <v/>
      </c>
      <c r="IW41" t="str">
        <f t="shared" si="44"/>
        <v/>
      </c>
      <c r="IX41" t="str">
        <f t="shared" si="44"/>
        <v/>
      </c>
      <c r="IY41" t="str">
        <f t="shared" si="44"/>
        <v/>
      </c>
      <c r="IZ41" t="str">
        <f t="shared" si="44"/>
        <v/>
      </c>
      <c r="JA41" t="str">
        <f t="shared" si="44"/>
        <v/>
      </c>
      <c r="JB41" t="str">
        <f t="shared" si="44"/>
        <v/>
      </c>
      <c r="JC41" t="str">
        <f t="shared" si="44"/>
        <v/>
      </c>
      <c r="JD41" t="str">
        <f t="shared" si="44"/>
        <v/>
      </c>
      <c r="JE41" t="str">
        <f t="shared" si="44"/>
        <v/>
      </c>
      <c r="JF41" t="str">
        <f t="shared" si="44"/>
        <v/>
      </c>
      <c r="JG41" t="str">
        <f t="shared" ref="JG41:LR41" si="45">IF(ISBLANK(JG17),"",IF(ISNUMBER(JG17),JG17,IF(LEFT(JG17,1)="&lt;",0,"")))</f>
        <v/>
      </c>
      <c r="JH41" t="str">
        <f t="shared" si="45"/>
        <v/>
      </c>
      <c r="JI41" t="str">
        <f t="shared" si="45"/>
        <v/>
      </c>
      <c r="JJ41" t="str">
        <f t="shared" si="45"/>
        <v/>
      </c>
      <c r="JK41" t="str">
        <f t="shared" si="45"/>
        <v/>
      </c>
      <c r="JL41" t="str">
        <f t="shared" si="45"/>
        <v/>
      </c>
      <c r="JM41" t="str">
        <f t="shared" si="45"/>
        <v/>
      </c>
      <c r="JN41" t="str">
        <f t="shared" si="45"/>
        <v/>
      </c>
      <c r="JO41" t="str">
        <f t="shared" si="45"/>
        <v/>
      </c>
      <c r="JP41" t="str">
        <f t="shared" si="45"/>
        <v/>
      </c>
      <c r="JQ41" t="str">
        <f t="shared" si="45"/>
        <v/>
      </c>
      <c r="JR41" t="str">
        <f t="shared" si="45"/>
        <v/>
      </c>
      <c r="JS41" t="str">
        <f t="shared" si="45"/>
        <v/>
      </c>
      <c r="JT41" t="str">
        <f t="shared" si="45"/>
        <v/>
      </c>
      <c r="JU41" t="str">
        <f t="shared" si="45"/>
        <v/>
      </c>
      <c r="JV41" t="str">
        <f t="shared" si="45"/>
        <v/>
      </c>
      <c r="JW41" t="str">
        <f t="shared" si="45"/>
        <v/>
      </c>
      <c r="JX41" t="str">
        <f t="shared" si="45"/>
        <v/>
      </c>
      <c r="JY41" t="str">
        <f t="shared" si="45"/>
        <v/>
      </c>
      <c r="JZ41" t="str">
        <f t="shared" si="45"/>
        <v/>
      </c>
      <c r="KA41" t="str">
        <f t="shared" si="45"/>
        <v/>
      </c>
      <c r="KB41" t="str">
        <f t="shared" si="45"/>
        <v/>
      </c>
      <c r="KC41" t="str">
        <f t="shared" si="45"/>
        <v/>
      </c>
      <c r="KD41" t="str">
        <f t="shared" si="45"/>
        <v/>
      </c>
      <c r="KE41" t="str">
        <f t="shared" si="45"/>
        <v/>
      </c>
      <c r="KF41" t="str">
        <f t="shared" si="45"/>
        <v/>
      </c>
      <c r="KG41" t="str">
        <f t="shared" si="45"/>
        <v/>
      </c>
      <c r="KH41" t="str">
        <f t="shared" si="45"/>
        <v/>
      </c>
      <c r="KI41" t="str">
        <f t="shared" si="45"/>
        <v/>
      </c>
      <c r="KJ41" t="str">
        <f t="shared" si="45"/>
        <v/>
      </c>
      <c r="KK41" t="str">
        <f t="shared" si="45"/>
        <v/>
      </c>
      <c r="KL41" t="str">
        <f t="shared" si="45"/>
        <v/>
      </c>
      <c r="KM41" t="str">
        <f t="shared" si="45"/>
        <v/>
      </c>
      <c r="KN41" t="str">
        <f t="shared" si="45"/>
        <v/>
      </c>
      <c r="KO41" t="str">
        <f t="shared" si="45"/>
        <v/>
      </c>
      <c r="KP41" t="str">
        <f t="shared" si="45"/>
        <v/>
      </c>
      <c r="KQ41" t="str">
        <f t="shared" si="45"/>
        <v/>
      </c>
      <c r="KR41" t="str">
        <f t="shared" si="45"/>
        <v/>
      </c>
      <c r="KS41" t="str">
        <f t="shared" si="45"/>
        <v/>
      </c>
      <c r="KT41" t="str">
        <f t="shared" si="45"/>
        <v/>
      </c>
      <c r="KU41" t="str">
        <f t="shared" si="45"/>
        <v/>
      </c>
      <c r="KV41" t="str">
        <f t="shared" si="45"/>
        <v/>
      </c>
      <c r="KW41" t="str">
        <f t="shared" si="45"/>
        <v/>
      </c>
      <c r="KX41" t="str">
        <f t="shared" si="45"/>
        <v/>
      </c>
      <c r="KY41" t="str">
        <f t="shared" si="45"/>
        <v/>
      </c>
      <c r="KZ41" t="str">
        <f t="shared" si="45"/>
        <v/>
      </c>
      <c r="LA41" t="str">
        <f t="shared" si="45"/>
        <v/>
      </c>
      <c r="LB41" t="str">
        <f t="shared" si="45"/>
        <v/>
      </c>
      <c r="LC41" t="str">
        <f t="shared" si="45"/>
        <v/>
      </c>
      <c r="LD41" t="str">
        <f t="shared" si="45"/>
        <v/>
      </c>
      <c r="LE41" t="str">
        <f t="shared" si="45"/>
        <v/>
      </c>
      <c r="LF41" t="str">
        <f t="shared" si="45"/>
        <v/>
      </c>
      <c r="LG41" t="str">
        <f t="shared" si="45"/>
        <v/>
      </c>
      <c r="LH41" t="str">
        <f t="shared" si="45"/>
        <v/>
      </c>
      <c r="LI41" t="str">
        <f t="shared" si="45"/>
        <v/>
      </c>
      <c r="LJ41" t="str">
        <f t="shared" si="45"/>
        <v/>
      </c>
      <c r="LK41" t="str">
        <f t="shared" si="45"/>
        <v/>
      </c>
      <c r="LL41" t="str">
        <f t="shared" si="45"/>
        <v/>
      </c>
      <c r="LM41" t="str">
        <f t="shared" si="45"/>
        <v/>
      </c>
      <c r="LN41" t="str">
        <f t="shared" si="45"/>
        <v/>
      </c>
      <c r="LO41" t="str">
        <f t="shared" si="45"/>
        <v/>
      </c>
      <c r="LP41" t="str">
        <f t="shared" si="45"/>
        <v/>
      </c>
      <c r="LQ41" t="str">
        <f t="shared" si="45"/>
        <v/>
      </c>
      <c r="LR41" t="str">
        <f t="shared" si="45"/>
        <v/>
      </c>
      <c r="LS41" t="str">
        <f t="shared" ref="LS41:ND41" si="46">IF(ISBLANK(LS17),"",IF(ISNUMBER(LS17),LS17,IF(LEFT(LS17,1)="&lt;",0,"")))</f>
        <v/>
      </c>
      <c r="LT41" t="str">
        <f t="shared" si="46"/>
        <v/>
      </c>
      <c r="LU41" t="str">
        <f t="shared" si="46"/>
        <v/>
      </c>
      <c r="LV41" t="str">
        <f t="shared" si="46"/>
        <v/>
      </c>
      <c r="LW41" t="str">
        <f t="shared" si="46"/>
        <v/>
      </c>
      <c r="LX41" t="str">
        <f t="shared" si="46"/>
        <v/>
      </c>
      <c r="LY41" t="str">
        <f t="shared" si="46"/>
        <v/>
      </c>
      <c r="LZ41" t="str">
        <f t="shared" si="46"/>
        <v/>
      </c>
      <c r="MA41" t="str">
        <f t="shared" si="46"/>
        <v/>
      </c>
      <c r="MB41" t="str">
        <f t="shared" si="46"/>
        <v/>
      </c>
      <c r="MC41" t="str">
        <f t="shared" si="46"/>
        <v/>
      </c>
      <c r="MD41" t="str">
        <f t="shared" si="46"/>
        <v/>
      </c>
      <c r="ME41" t="str">
        <f t="shared" si="46"/>
        <v/>
      </c>
      <c r="MF41" t="str">
        <f t="shared" si="46"/>
        <v/>
      </c>
      <c r="MG41" t="str">
        <f t="shared" si="46"/>
        <v/>
      </c>
      <c r="MH41" t="str">
        <f t="shared" si="46"/>
        <v/>
      </c>
      <c r="MI41" t="str">
        <f t="shared" si="46"/>
        <v/>
      </c>
      <c r="MJ41" t="str">
        <f t="shared" si="46"/>
        <v/>
      </c>
      <c r="MK41" t="str">
        <f t="shared" si="46"/>
        <v/>
      </c>
      <c r="ML41" t="str">
        <f t="shared" si="46"/>
        <v/>
      </c>
      <c r="MM41" t="str">
        <f t="shared" si="46"/>
        <v/>
      </c>
      <c r="MN41" t="str">
        <f t="shared" si="46"/>
        <v/>
      </c>
      <c r="MO41" t="str">
        <f t="shared" si="46"/>
        <v/>
      </c>
      <c r="MP41" t="str">
        <f t="shared" si="46"/>
        <v/>
      </c>
      <c r="MQ41" t="str">
        <f t="shared" si="46"/>
        <v/>
      </c>
      <c r="MR41" t="str">
        <f t="shared" si="46"/>
        <v/>
      </c>
      <c r="MS41" t="str">
        <f t="shared" si="46"/>
        <v/>
      </c>
      <c r="MT41" t="str">
        <f t="shared" si="46"/>
        <v/>
      </c>
      <c r="MU41" t="str">
        <f t="shared" si="46"/>
        <v/>
      </c>
      <c r="MV41" t="str">
        <f t="shared" si="46"/>
        <v/>
      </c>
      <c r="MW41" t="str">
        <f t="shared" si="46"/>
        <v/>
      </c>
      <c r="MX41" t="str">
        <f t="shared" si="46"/>
        <v/>
      </c>
      <c r="MY41" t="str">
        <f t="shared" si="46"/>
        <v/>
      </c>
      <c r="MZ41" t="str">
        <f t="shared" si="46"/>
        <v/>
      </c>
      <c r="NA41" t="str">
        <f t="shared" si="46"/>
        <v/>
      </c>
      <c r="NB41" t="str">
        <f t="shared" si="46"/>
        <v/>
      </c>
      <c r="NC41" t="str">
        <f t="shared" si="46"/>
        <v/>
      </c>
      <c r="ND41" t="str">
        <f t="shared" si="46"/>
        <v/>
      </c>
    </row>
    <row r="42" spans="1:368" hidden="1" x14ac:dyDescent="0.3">
      <c r="A42" s="10" t="s">
        <v>6</v>
      </c>
      <c r="C42" t="str">
        <f t="shared" si="10"/>
        <v/>
      </c>
      <c r="D42" t="str">
        <f t="shared" si="10"/>
        <v/>
      </c>
      <c r="E42" t="str">
        <f t="shared" si="10"/>
        <v/>
      </c>
      <c r="F42" t="str">
        <f t="shared" si="10"/>
        <v/>
      </c>
      <c r="G42" t="str">
        <f t="shared" si="10"/>
        <v/>
      </c>
      <c r="H42" t="str">
        <f t="shared" si="10"/>
        <v/>
      </c>
      <c r="I42" t="str">
        <f t="shared" si="10"/>
        <v/>
      </c>
      <c r="J42" t="str">
        <f t="shared" si="10"/>
        <v/>
      </c>
      <c r="K42" t="str">
        <f t="shared" ref="K42:BV42" si="47">IF(ISBLANK(K18),"",IF(ISNUMBER(K18),K18,IF(LEFT(K18,1)="&lt;",0,"")))</f>
        <v/>
      </c>
      <c r="L42" t="str">
        <f t="shared" si="47"/>
        <v/>
      </c>
      <c r="M42" t="str">
        <f t="shared" si="47"/>
        <v/>
      </c>
      <c r="N42" t="str">
        <f t="shared" si="47"/>
        <v/>
      </c>
      <c r="O42" t="str">
        <f t="shared" si="47"/>
        <v/>
      </c>
      <c r="P42" t="str">
        <f t="shared" si="47"/>
        <v/>
      </c>
      <c r="Q42" t="str">
        <f t="shared" si="47"/>
        <v/>
      </c>
      <c r="R42" t="str">
        <f t="shared" si="47"/>
        <v/>
      </c>
      <c r="S42" t="str">
        <f t="shared" si="47"/>
        <v/>
      </c>
      <c r="T42" t="str">
        <f t="shared" si="47"/>
        <v/>
      </c>
      <c r="U42" t="str">
        <f t="shared" si="47"/>
        <v/>
      </c>
      <c r="V42" t="str">
        <f t="shared" si="47"/>
        <v/>
      </c>
      <c r="W42" t="str">
        <f t="shared" si="47"/>
        <v/>
      </c>
      <c r="X42" t="str">
        <f t="shared" si="47"/>
        <v/>
      </c>
      <c r="Y42" t="str">
        <f t="shared" si="47"/>
        <v/>
      </c>
      <c r="Z42" t="str">
        <f t="shared" si="47"/>
        <v/>
      </c>
      <c r="AA42" t="str">
        <f t="shared" si="47"/>
        <v/>
      </c>
      <c r="AB42" t="str">
        <f t="shared" si="47"/>
        <v/>
      </c>
      <c r="AC42" t="str">
        <f t="shared" si="47"/>
        <v/>
      </c>
      <c r="AD42" t="str">
        <f t="shared" si="47"/>
        <v/>
      </c>
      <c r="AE42" t="str">
        <f t="shared" si="47"/>
        <v/>
      </c>
      <c r="AF42" t="str">
        <f t="shared" si="47"/>
        <v/>
      </c>
      <c r="AG42" t="str">
        <f t="shared" si="47"/>
        <v/>
      </c>
      <c r="AH42" t="str">
        <f t="shared" si="47"/>
        <v/>
      </c>
      <c r="AI42" t="str">
        <f t="shared" si="47"/>
        <v/>
      </c>
      <c r="AJ42" t="str">
        <f t="shared" si="47"/>
        <v/>
      </c>
      <c r="AK42" t="str">
        <f t="shared" si="47"/>
        <v/>
      </c>
      <c r="AL42" t="str">
        <f t="shared" si="47"/>
        <v/>
      </c>
      <c r="AM42" t="str">
        <f t="shared" si="47"/>
        <v/>
      </c>
      <c r="AN42" t="str">
        <f t="shared" si="47"/>
        <v/>
      </c>
      <c r="AO42" t="str">
        <f t="shared" si="47"/>
        <v/>
      </c>
      <c r="AP42" t="str">
        <f t="shared" si="47"/>
        <v/>
      </c>
      <c r="AQ42" t="str">
        <f t="shared" si="47"/>
        <v/>
      </c>
      <c r="AR42" t="str">
        <f t="shared" si="47"/>
        <v/>
      </c>
      <c r="AS42" t="str">
        <f t="shared" si="47"/>
        <v/>
      </c>
      <c r="AT42" t="str">
        <f t="shared" si="47"/>
        <v/>
      </c>
      <c r="AU42" t="str">
        <f t="shared" si="47"/>
        <v/>
      </c>
      <c r="AV42" t="str">
        <f t="shared" si="47"/>
        <v/>
      </c>
      <c r="AW42" t="str">
        <f t="shared" si="47"/>
        <v/>
      </c>
      <c r="AX42" t="str">
        <f t="shared" si="47"/>
        <v/>
      </c>
      <c r="AY42" t="str">
        <f t="shared" si="47"/>
        <v/>
      </c>
      <c r="AZ42" t="str">
        <f t="shared" si="47"/>
        <v/>
      </c>
      <c r="BA42" t="str">
        <f t="shared" si="47"/>
        <v/>
      </c>
      <c r="BB42" t="str">
        <f t="shared" si="47"/>
        <v/>
      </c>
      <c r="BC42" t="str">
        <f t="shared" si="47"/>
        <v/>
      </c>
      <c r="BD42" t="str">
        <f t="shared" si="47"/>
        <v/>
      </c>
      <c r="BE42" t="str">
        <f t="shared" si="47"/>
        <v/>
      </c>
      <c r="BF42" t="str">
        <f t="shared" si="47"/>
        <v/>
      </c>
      <c r="BG42" t="str">
        <f t="shared" si="47"/>
        <v/>
      </c>
      <c r="BH42" t="str">
        <f t="shared" si="47"/>
        <v/>
      </c>
      <c r="BI42" t="str">
        <f t="shared" si="47"/>
        <v/>
      </c>
      <c r="BJ42" t="str">
        <f t="shared" si="47"/>
        <v/>
      </c>
      <c r="BK42" t="str">
        <f t="shared" si="47"/>
        <v/>
      </c>
      <c r="BL42" t="str">
        <f t="shared" si="47"/>
        <v/>
      </c>
      <c r="BM42" t="str">
        <f t="shared" si="47"/>
        <v/>
      </c>
      <c r="BN42" t="str">
        <f t="shared" si="47"/>
        <v/>
      </c>
      <c r="BO42" t="str">
        <f t="shared" si="47"/>
        <v/>
      </c>
      <c r="BP42" t="str">
        <f t="shared" si="47"/>
        <v/>
      </c>
      <c r="BQ42" t="str">
        <f t="shared" si="47"/>
        <v/>
      </c>
      <c r="BR42" t="str">
        <f t="shared" si="47"/>
        <v/>
      </c>
      <c r="BS42" t="str">
        <f t="shared" si="47"/>
        <v/>
      </c>
      <c r="BT42" t="str">
        <f t="shared" si="47"/>
        <v/>
      </c>
      <c r="BU42" t="str">
        <f t="shared" si="47"/>
        <v/>
      </c>
      <c r="BV42" t="str">
        <f t="shared" si="47"/>
        <v/>
      </c>
      <c r="BW42" t="str">
        <f t="shared" ref="BW42:EH42" si="48">IF(ISBLANK(BW18),"",IF(ISNUMBER(BW18),BW18,IF(LEFT(BW18,1)="&lt;",0,"")))</f>
        <v/>
      </c>
      <c r="BX42" t="str">
        <f t="shared" si="48"/>
        <v/>
      </c>
      <c r="BY42" t="str">
        <f t="shared" si="48"/>
        <v/>
      </c>
      <c r="BZ42" t="str">
        <f t="shared" si="48"/>
        <v/>
      </c>
      <c r="CA42" t="str">
        <f t="shared" si="48"/>
        <v/>
      </c>
      <c r="CB42" t="str">
        <f t="shared" si="48"/>
        <v/>
      </c>
      <c r="CC42" t="str">
        <f t="shared" si="48"/>
        <v/>
      </c>
      <c r="CD42" t="str">
        <f t="shared" si="48"/>
        <v/>
      </c>
      <c r="CE42" t="str">
        <f t="shared" si="48"/>
        <v/>
      </c>
      <c r="CF42" t="str">
        <f t="shared" si="48"/>
        <v/>
      </c>
      <c r="CG42" t="str">
        <f t="shared" si="48"/>
        <v/>
      </c>
      <c r="CH42" t="str">
        <f t="shared" si="48"/>
        <v/>
      </c>
      <c r="CI42" t="str">
        <f t="shared" si="48"/>
        <v/>
      </c>
      <c r="CJ42" t="str">
        <f t="shared" si="48"/>
        <v/>
      </c>
      <c r="CK42" t="str">
        <f t="shared" si="48"/>
        <v/>
      </c>
      <c r="CL42" t="str">
        <f t="shared" si="48"/>
        <v/>
      </c>
      <c r="CM42" t="str">
        <f t="shared" si="48"/>
        <v/>
      </c>
      <c r="CN42" t="str">
        <f t="shared" si="48"/>
        <v/>
      </c>
      <c r="CO42" t="str">
        <f t="shared" si="48"/>
        <v/>
      </c>
      <c r="CP42" t="str">
        <f t="shared" si="48"/>
        <v/>
      </c>
      <c r="CQ42" t="str">
        <f t="shared" si="48"/>
        <v/>
      </c>
      <c r="CR42" t="str">
        <f t="shared" si="48"/>
        <v/>
      </c>
      <c r="CS42" t="str">
        <f t="shared" si="48"/>
        <v/>
      </c>
      <c r="CT42" t="str">
        <f t="shared" si="48"/>
        <v/>
      </c>
      <c r="CU42" t="str">
        <f t="shared" si="48"/>
        <v/>
      </c>
      <c r="CV42" t="str">
        <f t="shared" si="48"/>
        <v/>
      </c>
      <c r="CW42" t="str">
        <f t="shared" si="48"/>
        <v/>
      </c>
      <c r="CX42" t="str">
        <f t="shared" si="48"/>
        <v/>
      </c>
      <c r="CY42" t="str">
        <f t="shared" si="48"/>
        <v/>
      </c>
      <c r="CZ42" t="str">
        <f t="shared" si="48"/>
        <v/>
      </c>
      <c r="DA42" t="str">
        <f t="shared" si="48"/>
        <v/>
      </c>
      <c r="DB42" t="str">
        <f t="shared" si="48"/>
        <v/>
      </c>
      <c r="DC42" t="str">
        <f t="shared" si="48"/>
        <v/>
      </c>
      <c r="DD42" t="str">
        <f t="shared" si="48"/>
        <v/>
      </c>
      <c r="DE42" t="str">
        <f t="shared" si="48"/>
        <v/>
      </c>
      <c r="DF42" t="str">
        <f t="shared" si="48"/>
        <v/>
      </c>
      <c r="DG42" t="str">
        <f t="shared" si="48"/>
        <v/>
      </c>
      <c r="DH42" t="str">
        <f t="shared" si="48"/>
        <v/>
      </c>
      <c r="DI42" t="str">
        <f t="shared" si="48"/>
        <v/>
      </c>
      <c r="DJ42" t="str">
        <f t="shared" si="48"/>
        <v/>
      </c>
      <c r="DK42" t="str">
        <f t="shared" si="48"/>
        <v/>
      </c>
      <c r="DL42" t="str">
        <f t="shared" si="48"/>
        <v/>
      </c>
      <c r="DM42" t="str">
        <f t="shared" si="48"/>
        <v/>
      </c>
      <c r="DN42" t="str">
        <f t="shared" si="48"/>
        <v/>
      </c>
      <c r="DO42" t="str">
        <f t="shared" si="48"/>
        <v/>
      </c>
      <c r="DP42" t="str">
        <f t="shared" si="48"/>
        <v/>
      </c>
      <c r="DQ42" t="str">
        <f t="shared" si="48"/>
        <v/>
      </c>
      <c r="DR42" t="str">
        <f t="shared" si="48"/>
        <v/>
      </c>
      <c r="DS42" t="str">
        <f t="shared" si="48"/>
        <v/>
      </c>
      <c r="DT42" t="str">
        <f t="shared" si="48"/>
        <v/>
      </c>
      <c r="DU42" t="str">
        <f t="shared" si="48"/>
        <v/>
      </c>
      <c r="DV42" t="str">
        <f t="shared" si="48"/>
        <v/>
      </c>
      <c r="DW42" t="str">
        <f t="shared" si="48"/>
        <v/>
      </c>
      <c r="DX42" t="str">
        <f t="shared" si="48"/>
        <v/>
      </c>
      <c r="DY42" t="str">
        <f t="shared" si="48"/>
        <v/>
      </c>
      <c r="DZ42" t="str">
        <f t="shared" si="48"/>
        <v/>
      </c>
      <c r="EA42" t="str">
        <f t="shared" si="48"/>
        <v/>
      </c>
      <c r="EB42" t="str">
        <f t="shared" si="48"/>
        <v/>
      </c>
      <c r="EC42" t="str">
        <f t="shared" si="48"/>
        <v/>
      </c>
      <c r="ED42" t="str">
        <f t="shared" si="48"/>
        <v/>
      </c>
      <c r="EE42" t="str">
        <f t="shared" si="48"/>
        <v/>
      </c>
      <c r="EF42" t="str">
        <f t="shared" si="48"/>
        <v/>
      </c>
      <c r="EG42" t="str">
        <f t="shared" si="48"/>
        <v/>
      </c>
      <c r="EH42" t="str">
        <f t="shared" si="48"/>
        <v/>
      </c>
      <c r="EI42" t="str">
        <f t="shared" ref="EI42:GT42" si="49">IF(ISBLANK(EI18),"",IF(ISNUMBER(EI18),EI18,IF(LEFT(EI18,1)="&lt;",0,"")))</f>
        <v/>
      </c>
      <c r="EJ42" t="str">
        <f t="shared" si="49"/>
        <v/>
      </c>
      <c r="EK42" t="str">
        <f t="shared" si="49"/>
        <v/>
      </c>
      <c r="EL42" t="str">
        <f t="shared" si="49"/>
        <v/>
      </c>
      <c r="EM42" t="str">
        <f t="shared" si="49"/>
        <v/>
      </c>
      <c r="EN42" t="str">
        <f t="shared" si="49"/>
        <v/>
      </c>
      <c r="EO42" t="str">
        <f t="shared" si="49"/>
        <v/>
      </c>
      <c r="EP42" t="str">
        <f t="shared" si="49"/>
        <v/>
      </c>
      <c r="EQ42" t="str">
        <f t="shared" si="49"/>
        <v/>
      </c>
      <c r="ER42" t="str">
        <f t="shared" si="49"/>
        <v/>
      </c>
      <c r="ES42" t="str">
        <f t="shared" si="49"/>
        <v/>
      </c>
      <c r="ET42" t="str">
        <f t="shared" si="49"/>
        <v/>
      </c>
      <c r="EU42" t="str">
        <f t="shared" si="49"/>
        <v/>
      </c>
      <c r="EV42" t="str">
        <f t="shared" si="49"/>
        <v/>
      </c>
      <c r="EW42" t="str">
        <f t="shared" si="49"/>
        <v/>
      </c>
      <c r="EX42" t="str">
        <f t="shared" si="49"/>
        <v/>
      </c>
      <c r="EY42" t="str">
        <f t="shared" si="49"/>
        <v/>
      </c>
      <c r="EZ42" t="str">
        <f t="shared" si="49"/>
        <v/>
      </c>
      <c r="FA42" t="str">
        <f t="shared" si="49"/>
        <v/>
      </c>
      <c r="FB42" t="str">
        <f t="shared" si="49"/>
        <v/>
      </c>
      <c r="FC42" t="str">
        <f t="shared" si="49"/>
        <v/>
      </c>
      <c r="FD42" t="str">
        <f t="shared" si="49"/>
        <v/>
      </c>
      <c r="FE42" t="str">
        <f t="shared" si="49"/>
        <v/>
      </c>
      <c r="FF42" t="str">
        <f t="shared" si="49"/>
        <v/>
      </c>
      <c r="FG42" t="str">
        <f t="shared" si="49"/>
        <v/>
      </c>
      <c r="FH42" t="str">
        <f t="shared" si="49"/>
        <v/>
      </c>
      <c r="FI42" t="str">
        <f t="shared" si="49"/>
        <v/>
      </c>
      <c r="FJ42" t="str">
        <f t="shared" si="49"/>
        <v/>
      </c>
      <c r="FK42" t="str">
        <f t="shared" si="49"/>
        <v/>
      </c>
      <c r="FL42" t="str">
        <f t="shared" si="49"/>
        <v/>
      </c>
      <c r="FM42" t="str">
        <f t="shared" si="49"/>
        <v/>
      </c>
      <c r="FN42" t="str">
        <f t="shared" si="49"/>
        <v/>
      </c>
      <c r="FO42" t="str">
        <f t="shared" si="49"/>
        <v/>
      </c>
      <c r="FP42" t="str">
        <f t="shared" si="49"/>
        <v/>
      </c>
      <c r="FQ42" t="str">
        <f t="shared" si="49"/>
        <v/>
      </c>
      <c r="FR42" t="str">
        <f t="shared" si="49"/>
        <v/>
      </c>
      <c r="FS42" t="str">
        <f t="shared" si="49"/>
        <v/>
      </c>
      <c r="FT42" t="str">
        <f t="shared" si="49"/>
        <v/>
      </c>
      <c r="FU42" t="str">
        <f t="shared" si="49"/>
        <v/>
      </c>
      <c r="FV42" t="str">
        <f t="shared" si="49"/>
        <v/>
      </c>
      <c r="FW42" t="str">
        <f t="shared" si="49"/>
        <v/>
      </c>
      <c r="FX42" t="str">
        <f t="shared" si="49"/>
        <v/>
      </c>
      <c r="FY42" t="str">
        <f t="shared" si="49"/>
        <v/>
      </c>
      <c r="FZ42" t="str">
        <f t="shared" si="49"/>
        <v/>
      </c>
      <c r="GA42" t="str">
        <f t="shared" si="49"/>
        <v/>
      </c>
      <c r="GB42" t="str">
        <f t="shared" si="49"/>
        <v/>
      </c>
      <c r="GC42" t="str">
        <f t="shared" si="49"/>
        <v/>
      </c>
      <c r="GD42" t="str">
        <f t="shared" si="49"/>
        <v/>
      </c>
      <c r="GE42" t="str">
        <f t="shared" si="49"/>
        <v/>
      </c>
      <c r="GF42" t="str">
        <f t="shared" si="49"/>
        <v/>
      </c>
      <c r="GG42" t="str">
        <f t="shared" si="49"/>
        <v/>
      </c>
      <c r="GH42" t="str">
        <f t="shared" si="49"/>
        <v/>
      </c>
      <c r="GI42" t="str">
        <f t="shared" si="49"/>
        <v/>
      </c>
      <c r="GJ42" t="str">
        <f t="shared" si="49"/>
        <v/>
      </c>
      <c r="GK42" t="str">
        <f t="shared" si="49"/>
        <v/>
      </c>
      <c r="GL42" t="str">
        <f t="shared" si="49"/>
        <v/>
      </c>
      <c r="GM42" t="str">
        <f t="shared" si="49"/>
        <v/>
      </c>
      <c r="GN42" t="str">
        <f t="shared" si="49"/>
        <v/>
      </c>
      <c r="GO42" t="str">
        <f t="shared" si="49"/>
        <v/>
      </c>
      <c r="GP42" t="str">
        <f t="shared" si="49"/>
        <v/>
      </c>
      <c r="GQ42" t="str">
        <f t="shared" si="49"/>
        <v/>
      </c>
      <c r="GR42" t="str">
        <f t="shared" si="49"/>
        <v/>
      </c>
      <c r="GS42" t="str">
        <f t="shared" si="49"/>
        <v/>
      </c>
      <c r="GT42" t="str">
        <f t="shared" si="49"/>
        <v/>
      </c>
      <c r="GU42" t="str">
        <f t="shared" ref="GU42:JF42" si="50">IF(ISBLANK(GU18),"",IF(ISNUMBER(GU18),GU18,IF(LEFT(GU18,1)="&lt;",0,"")))</f>
        <v/>
      </c>
      <c r="GV42" t="str">
        <f t="shared" si="50"/>
        <v/>
      </c>
      <c r="GW42" t="str">
        <f t="shared" si="50"/>
        <v/>
      </c>
      <c r="GX42" t="str">
        <f t="shared" si="50"/>
        <v/>
      </c>
      <c r="GY42" t="str">
        <f t="shared" si="50"/>
        <v/>
      </c>
      <c r="GZ42" t="str">
        <f t="shared" si="50"/>
        <v/>
      </c>
      <c r="HA42" t="str">
        <f t="shared" si="50"/>
        <v/>
      </c>
      <c r="HB42" t="str">
        <f t="shared" si="50"/>
        <v/>
      </c>
      <c r="HC42" t="str">
        <f t="shared" si="50"/>
        <v/>
      </c>
      <c r="HD42" t="str">
        <f t="shared" si="50"/>
        <v/>
      </c>
      <c r="HE42" t="str">
        <f t="shared" si="50"/>
        <v/>
      </c>
      <c r="HF42" t="str">
        <f t="shared" si="50"/>
        <v/>
      </c>
      <c r="HG42" t="str">
        <f t="shared" si="50"/>
        <v/>
      </c>
      <c r="HH42" t="str">
        <f t="shared" si="50"/>
        <v/>
      </c>
      <c r="HI42" t="str">
        <f t="shared" si="50"/>
        <v/>
      </c>
      <c r="HJ42" t="str">
        <f t="shared" si="50"/>
        <v/>
      </c>
      <c r="HK42" t="str">
        <f t="shared" si="50"/>
        <v/>
      </c>
      <c r="HL42" t="str">
        <f t="shared" si="50"/>
        <v/>
      </c>
      <c r="HM42" t="str">
        <f t="shared" si="50"/>
        <v/>
      </c>
      <c r="HN42" t="str">
        <f t="shared" si="50"/>
        <v/>
      </c>
      <c r="HO42" t="str">
        <f t="shared" si="50"/>
        <v/>
      </c>
      <c r="HP42" t="str">
        <f t="shared" si="50"/>
        <v/>
      </c>
      <c r="HQ42" t="str">
        <f t="shared" si="50"/>
        <v/>
      </c>
      <c r="HR42" t="str">
        <f t="shared" si="50"/>
        <v/>
      </c>
      <c r="HS42" t="str">
        <f t="shared" si="50"/>
        <v/>
      </c>
      <c r="HT42" t="str">
        <f t="shared" si="50"/>
        <v/>
      </c>
      <c r="HU42" t="str">
        <f t="shared" si="50"/>
        <v/>
      </c>
      <c r="HV42" t="str">
        <f t="shared" si="50"/>
        <v/>
      </c>
      <c r="HW42" t="str">
        <f t="shared" si="50"/>
        <v/>
      </c>
      <c r="HX42" t="str">
        <f t="shared" si="50"/>
        <v/>
      </c>
      <c r="HY42" t="str">
        <f t="shared" si="50"/>
        <v/>
      </c>
      <c r="HZ42" t="str">
        <f t="shared" si="50"/>
        <v/>
      </c>
      <c r="IA42" t="str">
        <f t="shared" si="50"/>
        <v/>
      </c>
      <c r="IB42" t="str">
        <f t="shared" si="50"/>
        <v/>
      </c>
      <c r="IC42" t="str">
        <f t="shared" si="50"/>
        <v/>
      </c>
      <c r="ID42" t="str">
        <f t="shared" si="50"/>
        <v/>
      </c>
      <c r="IE42" t="str">
        <f t="shared" si="50"/>
        <v/>
      </c>
      <c r="IF42" t="str">
        <f t="shared" si="50"/>
        <v/>
      </c>
      <c r="IG42" t="str">
        <f t="shared" si="50"/>
        <v/>
      </c>
      <c r="IH42" t="str">
        <f t="shared" si="50"/>
        <v/>
      </c>
      <c r="II42" t="str">
        <f t="shared" si="50"/>
        <v/>
      </c>
      <c r="IJ42" t="str">
        <f t="shared" si="50"/>
        <v/>
      </c>
      <c r="IK42" t="str">
        <f t="shared" si="50"/>
        <v/>
      </c>
      <c r="IL42" t="str">
        <f t="shared" si="50"/>
        <v/>
      </c>
      <c r="IM42" t="str">
        <f t="shared" si="50"/>
        <v/>
      </c>
      <c r="IN42" t="str">
        <f t="shared" si="50"/>
        <v/>
      </c>
      <c r="IO42" t="str">
        <f t="shared" si="50"/>
        <v/>
      </c>
      <c r="IP42" t="str">
        <f t="shared" si="50"/>
        <v/>
      </c>
      <c r="IQ42" t="str">
        <f t="shared" si="50"/>
        <v/>
      </c>
      <c r="IR42" t="str">
        <f t="shared" si="50"/>
        <v/>
      </c>
      <c r="IS42" t="str">
        <f t="shared" si="50"/>
        <v/>
      </c>
      <c r="IT42" t="str">
        <f t="shared" si="50"/>
        <v/>
      </c>
      <c r="IU42" t="str">
        <f t="shared" si="50"/>
        <v/>
      </c>
      <c r="IV42" t="str">
        <f t="shared" si="50"/>
        <v/>
      </c>
      <c r="IW42" t="str">
        <f t="shared" si="50"/>
        <v/>
      </c>
      <c r="IX42" t="str">
        <f t="shared" si="50"/>
        <v/>
      </c>
      <c r="IY42" t="str">
        <f t="shared" si="50"/>
        <v/>
      </c>
      <c r="IZ42" t="str">
        <f t="shared" si="50"/>
        <v/>
      </c>
      <c r="JA42" t="str">
        <f t="shared" si="50"/>
        <v/>
      </c>
      <c r="JB42" t="str">
        <f t="shared" si="50"/>
        <v/>
      </c>
      <c r="JC42" t="str">
        <f t="shared" si="50"/>
        <v/>
      </c>
      <c r="JD42" t="str">
        <f t="shared" si="50"/>
        <v/>
      </c>
      <c r="JE42" t="str">
        <f t="shared" si="50"/>
        <v/>
      </c>
      <c r="JF42" t="str">
        <f t="shared" si="50"/>
        <v/>
      </c>
      <c r="JG42" t="str">
        <f t="shared" ref="JG42:LR42" si="51">IF(ISBLANK(JG18),"",IF(ISNUMBER(JG18),JG18,IF(LEFT(JG18,1)="&lt;",0,"")))</f>
        <v/>
      </c>
      <c r="JH42" t="str">
        <f t="shared" si="51"/>
        <v/>
      </c>
      <c r="JI42" t="str">
        <f t="shared" si="51"/>
        <v/>
      </c>
      <c r="JJ42" t="str">
        <f t="shared" si="51"/>
        <v/>
      </c>
      <c r="JK42" t="str">
        <f t="shared" si="51"/>
        <v/>
      </c>
      <c r="JL42" t="str">
        <f t="shared" si="51"/>
        <v/>
      </c>
      <c r="JM42" t="str">
        <f t="shared" si="51"/>
        <v/>
      </c>
      <c r="JN42" t="str">
        <f t="shared" si="51"/>
        <v/>
      </c>
      <c r="JO42" t="str">
        <f t="shared" si="51"/>
        <v/>
      </c>
      <c r="JP42" t="str">
        <f t="shared" si="51"/>
        <v/>
      </c>
      <c r="JQ42" t="str">
        <f t="shared" si="51"/>
        <v/>
      </c>
      <c r="JR42" t="str">
        <f t="shared" si="51"/>
        <v/>
      </c>
      <c r="JS42" t="str">
        <f t="shared" si="51"/>
        <v/>
      </c>
      <c r="JT42" t="str">
        <f t="shared" si="51"/>
        <v/>
      </c>
      <c r="JU42" t="str">
        <f t="shared" si="51"/>
        <v/>
      </c>
      <c r="JV42" t="str">
        <f t="shared" si="51"/>
        <v/>
      </c>
      <c r="JW42" t="str">
        <f t="shared" si="51"/>
        <v/>
      </c>
      <c r="JX42" t="str">
        <f t="shared" si="51"/>
        <v/>
      </c>
      <c r="JY42" t="str">
        <f t="shared" si="51"/>
        <v/>
      </c>
      <c r="JZ42" t="str">
        <f t="shared" si="51"/>
        <v/>
      </c>
      <c r="KA42" t="str">
        <f t="shared" si="51"/>
        <v/>
      </c>
      <c r="KB42" t="str">
        <f t="shared" si="51"/>
        <v/>
      </c>
      <c r="KC42" t="str">
        <f t="shared" si="51"/>
        <v/>
      </c>
      <c r="KD42" t="str">
        <f t="shared" si="51"/>
        <v/>
      </c>
      <c r="KE42" t="str">
        <f t="shared" si="51"/>
        <v/>
      </c>
      <c r="KF42" t="str">
        <f t="shared" si="51"/>
        <v/>
      </c>
      <c r="KG42" t="str">
        <f t="shared" si="51"/>
        <v/>
      </c>
      <c r="KH42" t="str">
        <f t="shared" si="51"/>
        <v/>
      </c>
      <c r="KI42" t="str">
        <f t="shared" si="51"/>
        <v/>
      </c>
      <c r="KJ42" t="str">
        <f t="shared" si="51"/>
        <v/>
      </c>
      <c r="KK42" t="str">
        <f t="shared" si="51"/>
        <v/>
      </c>
      <c r="KL42" t="str">
        <f t="shared" si="51"/>
        <v/>
      </c>
      <c r="KM42" t="str">
        <f t="shared" si="51"/>
        <v/>
      </c>
      <c r="KN42" t="str">
        <f t="shared" si="51"/>
        <v/>
      </c>
      <c r="KO42" t="str">
        <f t="shared" si="51"/>
        <v/>
      </c>
      <c r="KP42" t="str">
        <f t="shared" si="51"/>
        <v/>
      </c>
      <c r="KQ42" t="str">
        <f t="shared" si="51"/>
        <v/>
      </c>
      <c r="KR42" t="str">
        <f t="shared" si="51"/>
        <v/>
      </c>
      <c r="KS42" t="str">
        <f t="shared" si="51"/>
        <v/>
      </c>
      <c r="KT42" t="str">
        <f t="shared" si="51"/>
        <v/>
      </c>
      <c r="KU42" t="str">
        <f t="shared" si="51"/>
        <v/>
      </c>
      <c r="KV42" t="str">
        <f t="shared" si="51"/>
        <v/>
      </c>
      <c r="KW42" t="str">
        <f t="shared" si="51"/>
        <v/>
      </c>
      <c r="KX42" t="str">
        <f t="shared" si="51"/>
        <v/>
      </c>
      <c r="KY42" t="str">
        <f t="shared" si="51"/>
        <v/>
      </c>
      <c r="KZ42" t="str">
        <f t="shared" si="51"/>
        <v/>
      </c>
      <c r="LA42" t="str">
        <f t="shared" si="51"/>
        <v/>
      </c>
      <c r="LB42" t="str">
        <f t="shared" si="51"/>
        <v/>
      </c>
      <c r="LC42" t="str">
        <f t="shared" si="51"/>
        <v/>
      </c>
      <c r="LD42" t="str">
        <f t="shared" si="51"/>
        <v/>
      </c>
      <c r="LE42" t="str">
        <f t="shared" si="51"/>
        <v/>
      </c>
      <c r="LF42" t="str">
        <f t="shared" si="51"/>
        <v/>
      </c>
      <c r="LG42" t="str">
        <f t="shared" si="51"/>
        <v/>
      </c>
      <c r="LH42" t="str">
        <f t="shared" si="51"/>
        <v/>
      </c>
      <c r="LI42" t="str">
        <f t="shared" si="51"/>
        <v/>
      </c>
      <c r="LJ42" t="str">
        <f t="shared" si="51"/>
        <v/>
      </c>
      <c r="LK42" t="str">
        <f t="shared" si="51"/>
        <v/>
      </c>
      <c r="LL42" t="str">
        <f t="shared" si="51"/>
        <v/>
      </c>
      <c r="LM42" t="str">
        <f t="shared" si="51"/>
        <v/>
      </c>
      <c r="LN42" t="str">
        <f t="shared" si="51"/>
        <v/>
      </c>
      <c r="LO42" t="str">
        <f t="shared" si="51"/>
        <v/>
      </c>
      <c r="LP42" t="str">
        <f t="shared" si="51"/>
        <v/>
      </c>
      <c r="LQ42" t="str">
        <f t="shared" si="51"/>
        <v/>
      </c>
      <c r="LR42" t="str">
        <f t="shared" si="51"/>
        <v/>
      </c>
      <c r="LS42" t="str">
        <f t="shared" ref="LS42:ND42" si="52">IF(ISBLANK(LS18),"",IF(ISNUMBER(LS18),LS18,IF(LEFT(LS18,1)="&lt;",0,"")))</f>
        <v/>
      </c>
      <c r="LT42" t="str">
        <f t="shared" si="52"/>
        <v/>
      </c>
      <c r="LU42" t="str">
        <f t="shared" si="52"/>
        <v/>
      </c>
      <c r="LV42" t="str">
        <f t="shared" si="52"/>
        <v/>
      </c>
      <c r="LW42" t="str">
        <f t="shared" si="52"/>
        <v/>
      </c>
      <c r="LX42" t="str">
        <f t="shared" si="52"/>
        <v/>
      </c>
      <c r="LY42" t="str">
        <f t="shared" si="52"/>
        <v/>
      </c>
      <c r="LZ42" t="str">
        <f t="shared" si="52"/>
        <v/>
      </c>
      <c r="MA42" t="str">
        <f t="shared" si="52"/>
        <v/>
      </c>
      <c r="MB42" t="str">
        <f t="shared" si="52"/>
        <v/>
      </c>
      <c r="MC42" t="str">
        <f t="shared" si="52"/>
        <v/>
      </c>
      <c r="MD42" t="str">
        <f t="shared" si="52"/>
        <v/>
      </c>
      <c r="ME42" t="str">
        <f t="shared" si="52"/>
        <v/>
      </c>
      <c r="MF42" t="str">
        <f t="shared" si="52"/>
        <v/>
      </c>
      <c r="MG42" t="str">
        <f t="shared" si="52"/>
        <v/>
      </c>
      <c r="MH42" t="str">
        <f t="shared" si="52"/>
        <v/>
      </c>
      <c r="MI42" t="str">
        <f t="shared" si="52"/>
        <v/>
      </c>
      <c r="MJ42" t="str">
        <f t="shared" si="52"/>
        <v/>
      </c>
      <c r="MK42" t="str">
        <f t="shared" si="52"/>
        <v/>
      </c>
      <c r="ML42" t="str">
        <f t="shared" si="52"/>
        <v/>
      </c>
      <c r="MM42" t="str">
        <f t="shared" si="52"/>
        <v/>
      </c>
      <c r="MN42" t="str">
        <f t="shared" si="52"/>
        <v/>
      </c>
      <c r="MO42" t="str">
        <f t="shared" si="52"/>
        <v/>
      </c>
      <c r="MP42" t="str">
        <f t="shared" si="52"/>
        <v/>
      </c>
      <c r="MQ42" t="str">
        <f t="shared" si="52"/>
        <v/>
      </c>
      <c r="MR42" t="str">
        <f t="shared" si="52"/>
        <v/>
      </c>
      <c r="MS42" t="str">
        <f t="shared" si="52"/>
        <v/>
      </c>
      <c r="MT42" t="str">
        <f t="shared" si="52"/>
        <v/>
      </c>
      <c r="MU42" t="str">
        <f t="shared" si="52"/>
        <v/>
      </c>
      <c r="MV42" t="str">
        <f t="shared" si="52"/>
        <v/>
      </c>
      <c r="MW42" t="str">
        <f t="shared" si="52"/>
        <v/>
      </c>
      <c r="MX42" t="str">
        <f t="shared" si="52"/>
        <v/>
      </c>
      <c r="MY42" t="str">
        <f t="shared" si="52"/>
        <v/>
      </c>
      <c r="MZ42" t="str">
        <f t="shared" si="52"/>
        <v/>
      </c>
      <c r="NA42" t="str">
        <f t="shared" si="52"/>
        <v/>
      </c>
      <c r="NB42" t="str">
        <f t="shared" si="52"/>
        <v/>
      </c>
      <c r="NC42" t="str">
        <f t="shared" si="52"/>
        <v/>
      </c>
      <c r="ND42" t="str">
        <f t="shared" si="52"/>
        <v/>
      </c>
    </row>
    <row r="43" spans="1:368" hidden="1" x14ac:dyDescent="0.3">
      <c r="A43" s="10" t="s">
        <v>7</v>
      </c>
      <c r="C43" t="str">
        <f t="shared" si="10"/>
        <v/>
      </c>
      <c r="D43" t="str">
        <f t="shared" si="10"/>
        <v/>
      </c>
      <c r="E43" t="str">
        <f t="shared" si="10"/>
        <v/>
      </c>
      <c r="F43" t="str">
        <f t="shared" si="10"/>
        <v/>
      </c>
      <c r="G43" t="str">
        <f t="shared" si="10"/>
        <v/>
      </c>
      <c r="H43" t="str">
        <f t="shared" si="10"/>
        <v/>
      </c>
      <c r="I43" t="str">
        <f t="shared" si="10"/>
        <v/>
      </c>
      <c r="J43" t="str">
        <f t="shared" si="10"/>
        <v/>
      </c>
      <c r="K43" t="str">
        <f t="shared" ref="K43:BV43" si="53">IF(ISBLANK(K19),"",IF(ISNUMBER(K19),K19,IF(LEFT(K19,1)="&lt;",0,"")))</f>
        <v/>
      </c>
      <c r="L43" t="str">
        <f t="shared" si="53"/>
        <v/>
      </c>
      <c r="M43" t="str">
        <f t="shared" si="53"/>
        <v/>
      </c>
      <c r="N43" t="str">
        <f t="shared" si="53"/>
        <v/>
      </c>
      <c r="O43" t="str">
        <f t="shared" si="53"/>
        <v/>
      </c>
      <c r="P43" t="str">
        <f t="shared" si="53"/>
        <v/>
      </c>
      <c r="Q43" t="str">
        <f t="shared" si="53"/>
        <v/>
      </c>
      <c r="R43" t="str">
        <f t="shared" si="53"/>
        <v/>
      </c>
      <c r="S43" t="str">
        <f t="shared" si="53"/>
        <v/>
      </c>
      <c r="T43" t="str">
        <f t="shared" si="53"/>
        <v/>
      </c>
      <c r="U43" t="str">
        <f t="shared" si="53"/>
        <v/>
      </c>
      <c r="V43" t="str">
        <f t="shared" si="53"/>
        <v/>
      </c>
      <c r="W43" t="str">
        <f t="shared" si="53"/>
        <v/>
      </c>
      <c r="X43" t="str">
        <f t="shared" si="53"/>
        <v/>
      </c>
      <c r="Y43" t="str">
        <f t="shared" si="53"/>
        <v/>
      </c>
      <c r="Z43" t="str">
        <f t="shared" si="53"/>
        <v/>
      </c>
      <c r="AA43" t="str">
        <f t="shared" si="53"/>
        <v/>
      </c>
      <c r="AB43" t="str">
        <f t="shared" si="53"/>
        <v/>
      </c>
      <c r="AC43" t="str">
        <f t="shared" si="53"/>
        <v/>
      </c>
      <c r="AD43" t="str">
        <f t="shared" si="53"/>
        <v/>
      </c>
      <c r="AE43" t="str">
        <f t="shared" si="53"/>
        <v/>
      </c>
      <c r="AF43" t="str">
        <f t="shared" si="53"/>
        <v/>
      </c>
      <c r="AG43" t="str">
        <f t="shared" si="53"/>
        <v/>
      </c>
      <c r="AH43" t="str">
        <f t="shared" si="53"/>
        <v/>
      </c>
      <c r="AI43" t="str">
        <f t="shared" si="53"/>
        <v/>
      </c>
      <c r="AJ43" t="str">
        <f t="shared" si="53"/>
        <v/>
      </c>
      <c r="AK43" t="str">
        <f t="shared" si="53"/>
        <v/>
      </c>
      <c r="AL43" t="str">
        <f t="shared" si="53"/>
        <v/>
      </c>
      <c r="AM43" t="str">
        <f t="shared" si="53"/>
        <v/>
      </c>
      <c r="AN43" t="str">
        <f t="shared" si="53"/>
        <v/>
      </c>
      <c r="AO43" t="str">
        <f t="shared" si="53"/>
        <v/>
      </c>
      <c r="AP43" t="str">
        <f t="shared" si="53"/>
        <v/>
      </c>
      <c r="AQ43" t="str">
        <f t="shared" si="53"/>
        <v/>
      </c>
      <c r="AR43" t="str">
        <f t="shared" si="53"/>
        <v/>
      </c>
      <c r="AS43" t="str">
        <f t="shared" si="53"/>
        <v/>
      </c>
      <c r="AT43" t="str">
        <f t="shared" si="53"/>
        <v/>
      </c>
      <c r="AU43" t="str">
        <f t="shared" si="53"/>
        <v/>
      </c>
      <c r="AV43" t="str">
        <f t="shared" si="53"/>
        <v/>
      </c>
      <c r="AW43" t="str">
        <f t="shared" si="53"/>
        <v/>
      </c>
      <c r="AX43" t="str">
        <f t="shared" si="53"/>
        <v/>
      </c>
      <c r="AY43" t="str">
        <f t="shared" si="53"/>
        <v/>
      </c>
      <c r="AZ43" t="str">
        <f t="shared" si="53"/>
        <v/>
      </c>
      <c r="BA43" t="str">
        <f t="shared" si="53"/>
        <v/>
      </c>
      <c r="BB43" t="str">
        <f t="shared" si="53"/>
        <v/>
      </c>
      <c r="BC43" t="str">
        <f t="shared" si="53"/>
        <v/>
      </c>
      <c r="BD43" t="str">
        <f t="shared" si="53"/>
        <v/>
      </c>
      <c r="BE43" t="str">
        <f t="shared" si="53"/>
        <v/>
      </c>
      <c r="BF43" t="str">
        <f t="shared" si="53"/>
        <v/>
      </c>
      <c r="BG43" t="str">
        <f t="shared" si="53"/>
        <v/>
      </c>
      <c r="BH43" t="str">
        <f t="shared" si="53"/>
        <v/>
      </c>
      <c r="BI43" t="str">
        <f t="shared" si="53"/>
        <v/>
      </c>
      <c r="BJ43" t="str">
        <f t="shared" si="53"/>
        <v/>
      </c>
      <c r="BK43" t="str">
        <f t="shared" si="53"/>
        <v/>
      </c>
      <c r="BL43" t="str">
        <f t="shared" si="53"/>
        <v/>
      </c>
      <c r="BM43" t="str">
        <f t="shared" si="53"/>
        <v/>
      </c>
      <c r="BN43" t="str">
        <f t="shared" si="53"/>
        <v/>
      </c>
      <c r="BO43" t="str">
        <f t="shared" si="53"/>
        <v/>
      </c>
      <c r="BP43" t="str">
        <f t="shared" si="53"/>
        <v/>
      </c>
      <c r="BQ43" t="str">
        <f t="shared" si="53"/>
        <v/>
      </c>
      <c r="BR43" t="str">
        <f t="shared" si="53"/>
        <v/>
      </c>
      <c r="BS43" t="str">
        <f t="shared" si="53"/>
        <v/>
      </c>
      <c r="BT43" t="str">
        <f t="shared" si="53"/>
        <v/>
      </c>
      <c r="BU43" t="str">
        <f t="shared" si="53"/>
        <v/>
      </c>
      <c r="BV43" t="str">
        <f t="shared" si="53"/>
        <v/>
      </c>
      <c r="BW43" t="str">
        <f t="shared" ref="BW43:EH43" si="54">IF(ISBLANK(BW19),"",IF(ISNUMBER(BW19),BW19,IF(LEFT(BW19,1)="&lt;",0,"")))</f>
        <v/>
      </c>
      <c r="BX43" t="str">
        <f t="shared" si="54"/>
        <v/>
      </c>
      <c r="BY43" t="str">
        <f t="shared" si="54"/>
        <v/>
      </c>
      <c r="BZ43" t="str">
        <f t="shared" si="54"/>
        <v/>
      </c>
      <c r="CA43" t="str">
        <f t="shared" si="54"/>
        <v/>
      </c>
      <c r="CB43" t="str">
        <f t="shared" si="54"/>
        <v/>
      </c>
      <c r="CC43" t="str">
        <f t="shared" si="54"/>
        <v/>
      </c>
      <c r="CD43" t="str">
        <f t="shared" si="54"/>
        <v/>
      </c>
      <c r="CE43" t="str">
        <f t="shared" si="54"/>
        <v/>
      </c>
      <c r="CF43" t="str">
        <f t="shared" si="54"/>
        <v/>
      </c>
      <c r="CG43" t="str">
        <f t="shared" si="54"/>
        <v/>
      </c>
      <c r="CH43" t="str">
        <f t="shared" si="54"/>
        <v/>
      </c>
      <c r="CI43" t="str">
        <f t="shared" si="54"/>
        <v/>
      </c>
      <c r="CJ43" t="str">
        <f t="shared" si="54"/>
        <v/>
      </c>
      <c r="CK43" t="str">
        <f t="shared" si="54"/>
        <v/>
      </c>
      <c r="CL43" t="str">
        <f t="shared" si="54"/>
        <v/>
      </c>
      <c r="CM43" t="str">
        <f t="shared" si="54"/>
        <v/>
      </c>
      <c r="CN43" t="str">
        <f t="shared" si="54"/>
        <v/>
      </c>
      <c r="CO43" t="str">
        <f t="shared" si="54"/>
        <v/>
      </c>
      <c r="CP43" t="str">
        <f t="shared" si="54"/>
        <v/>
      </c>
      <c r="CQ43" t="str">
        <f t="shared" si="54"/>
        <v/>
      </c>
      <c r="CR43" t="str">
        <f t="shared" si="54"/>
        <v/>
      </c>
      <c r="CS43" t="str">
        <f t="shared" si="54"/>
        <v/>
      </c>
      <c r="CT43" t="str">
        <f t="shared" si="54"/>
        <v/>
      </c>
      <c r="CU43" t="str">
        <f t="shared" si="54"/>
        <v/>
      </c>
      <c r="CV43" t="str">
        <f t="shared" si="54"/>
        <v/>
      </c>
      <c r="CW43" t="str">
        <f t="shared" si="54"/>
        <v/>
      </c>
      <c r="CX43" t="str">
        <f t="shared" si="54"/>
        <v/>
      </c>
      <c r="CY43" t="str">
        <f t="shared" si="54"/>
        <v/>
      </c>
      <c r="CZ43" t="str">
        <f t="shared" si="54"/>
        <v/>
      </c>
      <c r="DA43" t="str">
        <f t="shared" si="54"/>
        <v/>
      </c>
      <c r="DB43" t="str">
        <f t="shared" si="54"/>
        <v/>
      </c>
      <c r="DC43" t="str">
        <f t="shared" si="54"/>
        <v/>
      </c>
      <c r="DD43" t="str">
        <f t="shared" si="54"/>
        <v/>
      </c>
      <c r="DE43" t="str">
        <f t="shared" si="54"/>
        <v/>
      </c>
      <c r="DF43" t="str">
        <f t="shared" si="54"/>
        <v/>
      </c>
      <c r="DG43" t="str">
        <f t="shared" si="54"/>
        <v/>
      </c>
      <c r="DH43" t="str">
        <f t="shared" si="54"/>
        <v/>
      </c>
      <c r="DI43" t="str">
        <f t="shared" si="54"/>
        <v/>
      </c>
      <c r="DJ43" t="str">
        <f t="shared" si="54"/>
        <v/>
      </c>
      <c r="DK43" t="str">
        <f t="shared" si="54"/>
        <v/>
      </c>
      <c r="DL43" t="str">
        <f t="shared" si="54"/>
        <v/>
      </c>
      <c r="DM43" t="str">
        <f t="shared" si="54"/>
        <v/>
      </c>
      <c r="DN43" t="str">
        <f t="shared" si="54"/>
        <v/>
      </c>
      <c r="DO43" t="str">
        <f t="shared" si="54"/>
        <v/>
      </c>
      <c r="DP43" t="str">
        <f t="shared" si="54"/>
        <v/>
      </c>
      <c r="DQ43" t="str">
        <f t="shared" si="54"/>
        <v/>
      </c>
      <c r="DR43" t="str">
        <f t="shared" si="54"/>
        <v/>
      </c>
      <c r="DS43" t="str">
        <f t="shared" si="54"/>
        <v/>
      </c>
      <c r="DT43" t="str">
        <f t="shared" si="54"/>
        <v/>
      </c>
      <c r="DU43" t="str">
        <f t="shared" si="54"/>
        <v/>
      </c>
      <c r="DV43" t="str">
        <f t="shared" si="54"/>
        <v/>
      </c>
      <c r="DW43" t="str">
        <f t="shared" si="54"/>
        <v/>
      </c>
      <c r="DX43" t="str">
        <f t="shared" si="54"/>
        <v/>
      </c>
      <c r="DY43" t="str">
        <f t="shared" si="54"/>
        <v/>
      </c>
      <c r="DZ43" t="str">
        <f t="shared" si="54"/>
        <v/>
      </c>
      <c r="EA43" t="str">
        <f t="shared" si="54"/>
        <v/>
      </c>
      <c r="EB43" t="str">
        <f t="shared" si="54"/>
        <v/>
      </c>
      <c r="EC43" t="str">
        <f t="shared" si="54"/>
        <v/>
      </c>
      <c r="ED43" t="str">
        <f t="shared" si="54"/>
        <v/>
      </c>
      <c r="EE43" t="str">
        <f t="shared" si="54"/>
        <v/>
      </c>
      <c r="EF43" t="str">
        <f t="shared" si="54"/>
        <v/>
      </c>
      <c r="EG43" t="str">
        <f t="shared" si="54"/>
        <v/>
      </c>
      <c r="EH43" t="str">
        <f t="shared" si="54"/>
        <v/>
      </c>
      <c r="EI43" t="str">
        <f t="shared" ref="EI43:GT43" si="55">IF(ISBLANK(EI19),"",IF(ISNUMBER(EI19),EI19,IF(LEFT(EI19,1)="&lt;",0,"")))</f>
        <v/>
      </c>
      <c r="EJ43" t="str">
        <f t="shared" si="55"/>
        <v/>
      </c>
      <c r="EK43" t="str">
        <f t="shared" si="55"/>
        <v/>
      </c>
      <c r="EL43" t="str">
        <f t="shared" si="55"/>
        <v/>
      </c>
      <c r="EM43" t="str">
        <f t="shared" si="55"/>
        <v/>
      </c>
      <c r="EN43" t="str">
        <f t="shared" si="55"/>
        <v/>
      </c>
      <c r="EO43" t="str">
        <f t="shared" si="55"/>
        <v/>
      </c>
      <c r="EP43" t="str">
        <f t="shared" si="55"/>
        <v/>
      </c>
      <c r="EQ43" t="str">
        <f t="shared" si="55"/>
        <v/>
      </c>
      <c r="ER43" t="str">
        <f t="shared" si="55"/>
        <v/>
      </c>
      <c r="ES43" t="str">
        <f t="shared" si="55"/>
        <v/>
      </c>
      <c r="ET43" t="str">
        <f t="shared" si="55"/>
        <v/>
      </c>
      <c r="EU43" t="str">
        <f t="shared" si="55"/>
        <v/>
      </c>
      <c r="EV43" t="str">
        <f t="shared" si="55"/>
        <v/>
      </c>
      <c r="EW43" t="str">
        <f t="shared" si="55"/>
        <v/>
      </c>
      <c r="EX43" t="str">
        <f t="shared" si="55"/>
        <v/>
      </c>
      <c r="EY43" t="str">
        <f t="shared" si="55"/>
        <v/>
      </c>
      <c r="EZ43" t="str">
        <f t="shared" si="55"/>
        <v/>
      </c>
      <c r="FA43" t="str">
        <f t="shared" si="55"/>
        <v/>
      </c>
      <c r="FB43" t="str">
        <f t="shared" si="55"/>
        <v/>
      </c>
      <c r="FC43" t="str">
        <f t="shared" si="55"/>
        <v/>
      </c>
      <c r="FD43" t="str">
        <f t="shared" si="55"/>
        <v/>
      </c>
      <c r="FE43" t="str">
        <f t="shared" si="55"/>
        <v/>
      </c>
      <c r="FF43" t="str">
        <f t="shared" si="55"/>
        <v/>
      </c>
      <c r="FG43" t="str">
        <f t="shared" si="55"/>
        <v/>
      </c>
      <c r="FH43" t="str">
        <f t="shared" si="55"/>
        <v/>
      </c>
      <c r="FI43" t="str">
        <f t="shared" si="55"/>
        <v/>
      </c>
      <c r="FJ43" t="str">
        <f t="shared" si="55"/>
        <v/>
      </c>
      <c r="FK43" t="str">
        <f t="shared" si="55"/>
        <v/>
      </c>
      <c r="FL43" t="str">
        <f t="shared" si="55"/>
        <v/>
      </c>
      <c r="FM43" t="str">
        <f t="shared" si="55"/>
        <v/>
      </c>
      <c r="FN43" t="str">
        <f t="shared" si="55"/>
        <v/>
      </c>
      <c r="FO43" t="str">
        <f t="shared" si="55"/>
        <v/>
      </c>
      <c r="FP43" t="str">
        <f t="shared" si="55"/>
        <v/>
      </c>
      <c r="FQ43" t="str">
        <f t="shared" si="55"/>
        <v/>
      </c>
      <c r="FR43" t="str">
        <f t="shared" si="55"/>
        <v/>
      </c>
      <c r="FS43" t="str">
        <f t="shared" si="55"/>
        <v/>
      </c>
      <c r="FT43" t="str">
        <f t="shared" si="55"/>
        <v/>
      </c>
      <c r="FU43" t="str">
        <f t="shared" si="55"/>
        <v/>
      </c>
      <c r="FV43" t="str">
        <f t="shared" si="55"/>
        <v/>
      </c>
      <c r="FW43" t="str">
        <f t="shared" si="55"/>
        <v/>
      </c>
      <c r="FX43" t="str">
        <f t="shared" si="55"/>
        <v/>
      </c>
      <c r="FY43" t="str">
        <f t="shared" si="55"/>
        <v/>
      </c>
      <c r="FZ43" t="str">
        <f t="shared" si="55"/>
        <v/>
      </c>
      <c r="GA43" t="str">
        <f t="shared" si="55"/>
        <v/>
      </c>
      <c r="GB43" t="str">
        <f t="shared" si="55"/>
        <v/>
      </c>
      <c r="GC43" t="str">
        <f t="shared" si="55"/>
        <v/>
      </c>
      <c r="GD43" t="str">
        <f t="shared" si="55"/>
        <v/>
      </c>
      <c r="GE43" t="str">
        <f t="shared" si="55"/>
        <v/>
      </c>
      <c r="GF43" t="str">
        <f t="shared" si="55"/>
        <v/>
      </c>
      <c r="GG43" t="str">
        <f t="shared" si="55"/>
        <v/>
      </c>
      <c r="GH43" t="str">
        <f t="shared" si="55"/>
        <v/>
      </c>
      <c r="GI43" t="str">
        <f t="shared" si="55"/>
        <v/>
      </c>
      <c r="GJ43" t="str">
        <f t="shared" si="55"/>
        <v/>
      </c>
      <c r="GK43" t="str">
        <f t="shared" si="55"/>
        <v/>
      </c>
      <c r="GL43" t="str">
        <f t="shared" si="55"/>
        <v/>
      </c>
      <c r="GM43" t="str">
        <f t="shared" si="55"/>
        <v/>
      </c>
      <c r="GN43" t="str">
        <f t="shared" si="55"/>
        <v/>
      </c>
      <c r="GO43" t="str">
        <f t="shared" si="55"/>
        <v/>
      </c>
      <c r="GP43" t="str">
        <f t="shared" si="55"/>
        <v/>
      </c>
      <c r="GQ43" t="str">
        <f t="shared" si="55"/>
        <v/>
      </c>
      <c r="GR43" t="str">
        <f t="shared" si="55"/>
        <v/>
      </c>
      <c r="GS43" t="str">
        <f t="shared" si="55"/>
        <v/>
      </c>
      <c r="GT43" t="str">
        <f t="shared" si="55"/>
        <v/>
      </c>
      <c r="GU43" t="str">
        <f t="shared" ref="GU43:JF43" si="56">IF(ISBLANK(GU19),"",IF(ISNUMBER(GU19),GU19,IF(LEFT(GU19,1)="&lt;",0,"")))</f>
        <v/>
      </c>
      <c r="GV43" t="str">
        <f t="shared" si="56"/>
        <v/>
      </c>
      <c r="GW43" t="str">
        <f t="shared" si="56"/>
        <v/>
      </c>
      <c r="GX43" t="str">
        <f t="shared" si="56"/>
        <v/>
      </c>
      <c r="GY43" t="str">
        <f t="shared" si="56"/>
        <v/>
      </c>
      <c r="GZ43" t="str">
        <f t="shared" si="56"/>
        <v/>
      </c>
      <c r="HA43" t="str">
        <f t="shared" si="56"/>
        <v/>
      </c>
      <c r="HB43" t="str">
        <f t="shared" si="56"/>
        <v/>
      </c>
      <c r="HC43" t="str">
        <f t="shared" si="56"/>
        <v/>
      </c>
      <c r="HD43" t="str">
        <f t="shared" si="56"/>
        <v/>
      </c>
      <c r="HE43" t="str">
        <f t="shared" si="56"/>
        <v/>
      </c>
      <c r="HF43" t="str">
        <f t="shared" si="56"/>
        <v/>
      </c>
      <c r="HG43" t="str">
        <f t="shared" si="56"/>
        <v/>
      </c>
      <c r="HH43" t="str">
        <f t="shared" si="56"/>
        <v/>
      </c>
      <c r="HI43" t="str">
        <f t="shared" si="56"/>
        <v/>
      </c>
      <c r="HJ43" t="str">
        <f t="shared" si="56"/>
        <v/>
      </c>
      <c r="HK43" t="str">
        <f t="shared" si="56"/>
        <v/>
      </c>
      <c r="HL43" t="str">
        <f t="shared" si="56"/>
        <v/>
      </c>
      <c r="HM43" t="str">
        <f t="shared" si="56"/>
        <v/>
      </c>
      <c r="HN43" t="str">
        <f t="shared" si="56"/>
        <v/>
      </c>
      <c r="HO43" t="str">
        <f t="shared" si="56"/>
        <v/>
      </c>
      <c r="HP43" t="str">
        <f t="shared" si="56"/>
        <v/>
      </c>
      <c r="HQ43" t="str">
        <f t="shared" si="56"/>
        <v/>
      </c>
      <c r="HR43" t="str">
        <f t="shared" si="56"/>
        <v/>
      </c>
      <c r="HS43" t="str">
        <f t="shared" si="56"/>
        <v/>
      </c>
      <c r="HT43" t="str">
        <f t="shared" si="56"/>
        <v/>
      </c>
      <c r="HU43" t="str">
        <f t="shared" si="56"/>
        <v/>
      </c>
      <c r="HV43" t="str">
        <f t="shared" si="56"/>
        <v/>
      </c>
      <c r="HW43" t="str">
        <f t="shared" si="56"/>
        <v/>
      </c>
      <c r="HX43" t="str">
        <f t="shared" si="56"/>
        <v/>
      </c>
      <c r="HY43" t="str">
        <f t="shared" si="56"/>
        <v/>
      </c>
      <c r="HZ43" t="str">
        <f t="shared" si="56"/>
        <v/>
      </c>
      <c r="IA43" t="str">
        <f t="shared" si="56"/>
        <v/>
      </c>
      <c r="IB43" t="str">
        <f t="shared" si="56"/>
        <v/>
      </c>
      <c r="IC43" t="str">
        <f t="shared" si="56"/>
        <v/>
      </c>
      <c r="ID43" t="str">
        <f t="shared" si="56"/>
        <v/>
      </c>
      <c r="IE43" t="str">
        <f t="shared" si="56"/>
        <v/>
      </c>
      <c r="IF43" t="str">
        <f t="shared" si="56"/>
        <v/>
      </c>
      <c r="IG43" t="str">
        <f t="shared" si="56"/>
        <v/>
      </c>
      <c r="IH43" t="str">
        <f t="shared" si="56"/>
        <v/>
      </c>
      <c r="II43" t="str">
        <f t="shared" si="56"/>
        <v/>
      </c>
      <c r="IJ43" t="str">
        <f t="shared" si="56"/>
        <v/>
      </c>
      <c r="IK43" t="str">
        <f t="shared" si="56"/>
        <v/>
      </c>
      <c r="IL43" t="str">
        <f t="shared" si="56"/>
        <v/>
      </c>
      <c r="IM43" t="str">
        <f t="shared" si="56"/>
        <v/>
      </c>
      <c r="IN43" t="str">
        <f t="shared" si="56"/>
        <v/>
      </c>
      <c r="IO43" t="str">
        <f t="shared" si="56"/>
        <v/>
      </c>
      <c r="IP43" t="str">
        <f t="shared" si="56"/>
        <v/>
      </c>
      <c r="IQ43" t="str">
        <f t="shared" si="56"/>
        <v/>
      </c>
      <c r="IR43" t="str">
        <f t="shared" si="56"/>
        <v/>
      </c>
      <c r="IS43" t="str">
        <f t="shared" si="56"/>
        <v/>
      </c>
      <c r="IT43" t="str">
        <f t="shared" si="56"/>
        <v/>
      </c>
      <c r="IU43" t="str">
        <f t="shared" si="56"/>
        <v/>
      </c>
      <c r="IV43" t="str">
        <f t="shared" si="56"/>
        <v/>
      </c>
      <c r="IW43" t="str">
        <f t="shared" si="56"/>
        <v/>
      </c>
      <c r="IX43" t="str">
        <f t="shared" si="56"/>
        <v/>
      </c>
      <c r="IY43" t="str">
        <f t="shared" si="56"/>
        <v/>
      </c>
      <c r="IZ43" t="str">
        <f t="shared" si="56"/>
        <v/>
      </c>
      <c r="JA43" t="str">
        <f t="shared" si="56"/>
        <v/>
      </c>
      <c r="JB43" t="str">
        <f t="shared" si="56"/>
        <v/>
      </c>
      <c r="JC43" t="str">
        <f t="shared" si="56"/>
        <v/>
      </c>
      <c r="JD43" t="str">
        <f t="shared" si="56"/>
        <v/>
      </c>
      <c r="JE43" t="str">
        <f t="shared" si="56"/>
        <v/>
      </c>
      <c r="JF43" t="str">
        <f t="shared" si="56"/>
        <v/>
      </c>
      <c r="JG43" t="str">
        <f t="shared" ref="JG43:LR43" si="57">IF(ISBLANK(JG19),"",IF(ISNUMBER(JG19),JG19,IF(LEFT(JG19,1)="&lt;",0,"")))</f>
        <v/>
      </c>
      <c r="JH43" t="str">
        <f t="shared" si="57"/>
        <v/>
      </c>
      <c r="JI43" t="str">
        <f t="shared" si="57"/>
        <v/>
      </c>
      <c r="JJ43" t="str">
        <f t="shared" si="57"/>
        <v/>
      </c>
      <c r="JK43" t="str">
        <f t="shared" si="57"/>
        <v/>
      </c>
      <c r="JL43" t="str">
        <f t="shared" si="57"/>
        <v/>
      </c>
      <c r="JM43" t="str">
        <f t="shared" si="57"/>
        <v/>
      </c>
      <c r="JN43" t="str">
        <f t="shared" si="57"/>
        <v/>
      </c>
      <c r="JO43" t="str">
        <f t="shared" si="57"/>
        <v/>
      </c>
      <c r="JP43" t="str">
        <f t="shared" si="57"/>
        <v/>
      </c>
      <c r="JQ43" t="str">
        <f t="shared" si="57"/>
        <v/>
      </c>
      <c r="JR43" t="str">
        <f t="shared" si="57"/>
        <v/>
      </c>
      <c r="JS43" t="str">
        <f t="shared" si="57"/>
        <v/>
      </c>
      <c r="JT43" t="str">
        <f t="shared" si="57"/>
        <v/>
      </c>
      <c r="JU43" t="str">
        <f t="shared" si="57"/>
        <v/>
      </c>
      <c r="JV43" t="str">
        <f t="shared" si="57"/>
        <v/>
      </c>
      <c r="JW43" t="str">
        <f t="shared" si="57"/>
        <v/>
      </c>
      <c r="JX43" t="str">
        <f t="shared" si="57"/>
        <v/>
      </c>
      <c r="JY43" t="str">
        <f t="shared" si="57"/>
        <v/>
      </c>
      <c r="JZ43" t="str">
        <f t="shared" si="57"/>
        <v/>
      </c>
      <c r="KA43" t="str">
        <f t="shared" si="57"/>
        <v/>
      </c>
      <c r="KB43" t="str">
        <f t="shared" si="57"/>
        <v/>
      </c>
      <c r="KC43" t="str">
        <f t="shared" si="57"/>
        <v/>
      </c>
      <c r="KD43" t="str">
        <f t="shared" si="57"/>
        <v/>
      </c>
      <c r="KE43" t="str">
        <f t="shared" si="57"/>
        <v/>
      </c>
      <c r="KF43" t="str">
        <f t="shared" si="57"/>
        <v/>
      </c>
      <c r="KG43" t="str">
        <f t="shared" si="57"/>
        <v/>
      </c>
      <c r="KH43" t="str">
        <f t="shared" si="57"/>
        <v/>
      </c>
      <c r="KI43" t="str">
        <f t="shared" si="57"/>
        <v/>
      </c>
      <c r="KJ43" t="str">
        <f t="shared" si="57"/>
        <v/>
      </c>
      <c r="KK43" t="str">
        <f t="shared" si="57"/>
        <v/>
      </c>
      <c r="KL43" t="str">
        <f t="shared" si="57"/>
        <v/>
      </c>
      <c r="KM43" t="str">
        <f t="shared" si="57"/>
        <v/>
      </c>
      <c r="KN43" t="str">
        <f t="shared" si="57"/>
        <v/>
      </c>
      <c r="KO43" t="str">
        <f t="shared" si="57"/>
        <v/>
      </c>
      <c r="KP43" t="str">
        <f t="shared" si="57"/>
        <v/>
      </c>
      <c r="KQ43" t="str">
        <f t="shared" si="57"/>
        <v/>
      </c>
      <c r="KR43" t="str">
        <f t="shared" si="57"/>
        <v/>
      </c>
      <c r="KS43" t="str">
        <f t="shared" si="57"/>
        <v/>
      </c>
      <c r="KT43" t="str">
        <f t="shared" si="57"/>
        <v/>
      </c>
      <c r="KU43" t="str">
        <f t="shared" si="57"/>
        <v/>
      </c>
      <c r="KV43" t="str">
        <f t="shared" si="57"/>
        <v/>
      </c>
      <c r="KW43" t="str">
        <f t="shared" si="57"/>
        <v/>
      </c>
      <c r="KX43" t="str">
        <f t="shared" si="57"/>
        <v/>
      </c>
      <c r="KY43" t="str">
        <f t="shared" si="57"/>
        <v/>
      </c>
      <c r="KZ43" t="str">
        <f t="shared" si="57"/>
        <v/>
      </c>
      <c r="LA43" t="str">
        <f t="shared" si="57"/>
        <v/>
      </c>
      <c r="LB43" t="str">
        <f t="shared" si="57"/>
        <v/>
      </c>
      <c r="LC43" t="str">
        <f t="shared" si="57"/>
        <v/>
      </c>
      <c r="LD43" t="str">
        <f t="shared" si="57"/>
        <v/>
      </c>
      <c r="LE43" t="str">
        <f t="shared" si="57"/>
        <v/>
      </c>
      <c r="LF43" t="str">
        <f t="shared" si="57"/>
        <v/>
      </c>
      <c r="LG43" t="str">
        <f t="shared" si="57"/>
        <v/>
      </c>
      <c r="LH43" t="str">
        <f t="shared" si="57"/>
        <v/>
      </c>
      <c r="LI43" t="str">
        <f t="shared" si="57"/>
        <v/>
      </c>
      <c r="LJ43" t="str">
        <f t="shared" si="57"/>
        <v/>
      </c>
      <c r="LK43" t="str">
        <f t="shared" si="57"/>
        <v/>
      </c>
      <c r="LL43" t="str">
        <f t="shared" si="57"/>
        <v/>
      </c>
      <c r="LM43" t="str">
        <f t="shared" si="57"/>
        <v/>
      </c>
      <c r="LN43" t="str">
        <f t="shared" si="57"/>
        <v/>
      </c>
      <c r="LO43" t="str">
        <f t="shared" si="57"/>
        <v/>
      </c>
      <c r="LP43" t="str">
        <f t="shared" si="57"/>
        <v/>
      </c>
      <c r="LQ43" t="str">
        <f t="shared" si="57"/>
        <v/>
      </c>
      <c r="LR43" t="str">
        <f t="shared" si="57"/>
        <v/>
      </c>
      <c r="LS43" t="str">
        <f t="shared" ref="LS43:ND43" si="58">IF(ISBLANK(LS19),"",IF(ISNUMBER(LS19),LS19,IF(LEFT(LS19,1)="&lt;",0,"")))</f>
        <v/>
      </c>
      <c r="LT43" t="str">
        <f t="shared" si="58"/>
        <v/>
      </c>
      <c r="LU43" t="str">
        <f t="shared" si="58"/>
        <v/>
      </c>
      <c r="LV43" t="str">
        <f t="shared" si="58"/>
        <v/>
      </c>
      <c r="LW43" t="str">
        <f t="shared" si="58"/>
        <v/>
      </c>
      <c r="LX43" t="str">
        <f t="shared" si="58"/>
        <v/>
      </c>
      <c r="LY43" t="str">
        <f t="shared" si="58"/>
        <v/>
      </c>
      <c r="LZ43" t="str">
        <f t="shared" si="58"/>
        <v/>
      </c>
      <c r="MA43" t="str">
        <f t="shared" si="58"/>
        <v/>
      </c>
      <c r="MB43" t="str">
        <f t="shared" si="58"/>
        <v/>
      </c>
      <c r="MC43" t="str">
        <f t="shared" si="58"/>
        <v/>
      </c>
      <c r="MD43" t="str">
        <f t="shared" si="58"/>
        <v/>
      </c>
      <c r="ME43" t="str">
        <f t="shared" si="58"/>
        <v/>
      </c>
      <c r="MF43" t="str">
        <f t="shared" si="58"/>
        <v/>
      </c>
      <c r="MG43" t="str">
        <f t="shared" si="58"/>
        <v/>
      </c>
      <c r="MH43" t="str">
        <f t="shared" si="58"/>
        <v/>
      </c>
      <c r="MI43" t="str">
        <f t="shared" si="58"/>
        <v/>
      </c>
      <c r="MJ43" t="str">
        <f t="shared" si="58"/>
        <v/>
      </c>
      <c r="MK43" t="str">
        <f t="shared" si="58"/>
        <v/>
      </c>
      <c r="ML43" t="str">
        <f t="shared" si="58"/>
        <v/>
      </c>
      <c r="MM43" t="str">
        <f t="shared" si="58"/>
        <v/>
      </c>
      <c r="MN43" t="str">
        <f t="shared" si="58"/>
        <v/>
      </c>
      <c r="MO43" t="str">
        <f t="shared" si="58"/>
        <v/>
      </c>
      <c r="MP43" t="str">
        <f t="shared" si="58"/>
        <v/>
      </c>
      <c r="MQ43" t="str">
        <f t="shared" si="58"/>
        <v/>
      </c>
      <c r="MR43" t="str">
        <f t="shared" si="58"/>
        <v/>
      </c>
      <c r="MS43" t="str">
        <f t="shared" si="58"/>
        <v/>
      </c>
      <c r="MT43" t="str">
        <f t="shared" si="58"/>
        <v/>
      </c>
      <c r="MU43" t="str">
        <f t="shared" si="58"/>
        <v/>
      </c>
      <c r="MV43" t="str">
        <f t="shared" si="58"/>
        <v/>
      </c>
      <c r="MW43" t="str">
        <f t="shared" si="58"/>
        <v/>
      </c>
      <c r="MX43" t="str">
        <f t="shared" si="58"/>
        <v/>
      </c>
      <c r="MY43" t="str">
        <f t="shared" si="58"/>
        <v/>
      </c>
      <c r="MZ43" t="str">
        <f t="shared" si="58"/>
        <v/>
      </c>
      <c r="NA43" t="str">
        <f t="shared" si="58"/>
        <v/>
      </c>
      <c r="NB43" t="str">
        <f t="shared" si="58"/>
        <v/>
      </c>
      <c r="NC43" t="str">
        <f t="shared" si="58"/>
        <v/>
      </c>
      <c r="ND43" t="str">
        <f t="shared" si="58"/>
        <v/>
      </c>
    </row>
    <row r="44" spans="1:368" hidden="1" x14ac:dyDescent="0.3">
      <c r="A44" s="10" t="s">
        <v>8</v>
      </c>
      <c r="C44" t="str">
        <f t="shared" si="10"/>
        <v/>
      </c>
      <c r="D44" t="str">
        <f t="shared" si="10"/>
        <v/>
      </c>
      <c r="E44" t="str">
        <f t="shared" si="10"/>
        <v/>
      </c>
      <c r="F44" t="str">
        <f t="shared" si="10"/>
        <v/>
      </c>
      <c r="G44" t="str">
        <f t="shared" si="10"/>
        <v/>
      </c>
      <c r="H44" t="str">
        <f t="shared" si="10"/>
        <v/>
      </c>
      <c r="I44" t="str">
        <f t="shared" si="10"/>
        <v/>
      </c>
      <c r="J44" t="str">
        <f t="shared" si="10"/>
        <v/>
      </c>
      <c r="K44" t="str">
        <f t="shared" ref="K44:BV44" si="59">IF(ISBLANK(K20),"",IF(ISNUMBER(K20),K20,IF(LEFT(K20,1)="&lt;",0,"")))</f>
        <v/>
      </c>
      <c r="L44" t="str">
        <f t="shared" si="59"/>
        <v/>
      </c>
      <c r="M44" t="str">
        <f t="shared" si="59"/>
        <v/>
      </c>
      <c r="N44" t="str">
        <f t="shared" si="59"/>
        <v/>
      </c>
      <c r="O44" t="str">
        <f t="shared" si="59"/>
        <v/>
      </c>
      <c r="P44" t="str">
        <f t="shared" si="59"/>
        <v/>
      </c>
      <c r="Q44" t="str">
        <f t="shared" si="59"/>
        <v/>
      </c>
      <c r="R44" t="str">
        <f t="shared" si="59"/>
        <v/>
      </c>
      <c r="S44" t="str">
        <f t="shared" si="59"/>
        <v/>
      </c>
      <c r="T44" t="str">
        <f t="shared" si="59"/>
        <v/>
      </c>
      <c r="U44" t="str">
        <f t="shared" si="59"/>
        <v/>
      </c>
      <c r="V44" t="str">
        <f t="shared" si="59"/>
        <v/>
      </c>
      <c r="W44" t="str">
        <f t="shared" si="59"/>
        <v/>
      </c>
      <c r="X44" t="str">
        <f t="shared" si="59"/>
        <v/>
      </c>
      <c r="Y44" t="str">
        <f t="shared" si="59"/>
        <v/>
      </c>
      <c r="Z44" t="str">
        <f t="shared" si="59"/>
        <v/>
      </c>
      <c r="AA44" t="str">
        <f t="shared" si="59"/>
        <v/>
      </c>
      <c r="AB44" t="str">
        <f t="shared" si="59"/>
        <v/>
      </c>
      <c r="AC44" t="str">
        <f t="shared" si="59"/>
        <v/>
      </c>
      <c r="AD44" t="str">
        <f t="shared" si="59"/>
        <v/>
      </c>
      <c r="AE44" t="str">
        <f t="shared" si="59"/>
        <v/>
      </c>
      <c r="AF44" t="str">
        <f t="shared" si="59"/>
        <v/>
      </c>
      <c r="AG44" t="str">
        <f t="shared" si="59"/>
        <v/>
      </c>
      <c r="AH44" t="str">
        <f t="shared" si="59"/>
        <v/>
      </c>
      <c r="AI44" t="str">
        <f t="shared" si="59"/>
        <v/>
      </c>
      <c r="AJ44" t="str">
        <f t="shared" si="59"/>
        <v/>
      </c>
      <c r="AK44" t="str">
        <f t="shared" si="59"/>
        <v/>
      </c>
      <c r="AL44" t="str">
        <f t="shared" si="59"/>
        <v/>
      </c>
      <c r="AM44" t="str">
        <f t="shared" si="59"/>
        <v/>
      </c>
      <c r="AN44" t="str">
        <f t="shared" si="59"/>
        <v/>
      </c>
      <c r="AO44" t="str">
        <f t="shared" si="59"/>
        <v/>
      </c>
      <c r="AP44" t="str">
        <f t="shared" si="59"/>
        <v/>
      </c>
      <c r="AQ44" t="str">
        <f t="shared" si="59"/>
        <v/>
      </c>
      <c r="AR44" t="str">
        <f t="shared" si="59"/>
        <v/>
      </c>
      <c r="AS44" t="str">
        <f t="shared" si="59"/>
        <v/>
      </c>
      <c r="AT44" t="str">
        <f t="shared" si="59"/>
        <v/>
      </c>
      <c r="AU44" t="str">
        <f t="shared" si="59"/>
        <v/>
      </c>
      <c r="AV44" t="str">
        <f t="shared" si="59"/>
        <v/>
      </c>
      <c r="AW44" t="str">
        <f t="shared" si="59"/>
        <v/>
      </c>
      <c r="AX44" t="str">
        <f t="shared" si="59"/>
        <v/>
      </c>
      <c r="AY44" t="str">
        <f t="shared" si="59"/>
        <v/>
      </c>
      <c r="AZ44" t="str">
        <f t="shared" si="59"/>
        <v/>
      </c>
      <c r="BA44" t="str">
        <f t="shared" si="59"/>
        <v/>
      </c>
      <c r="BB44" t="str">
        <f t="shared" si="59"/>
        <v/>
      </c>
      <c r="BC44" t="str">
        <f t="shared" si="59"/>
        <v/>
      </c>
      <c r="BD44" t="str">
        <f t="shared" si="59"/>
        <v/>
      </c>
      <c r="BE44" t="str">
        <f t="shared" si="59"/>
        <v/>
      </c>
      <c r="BF44" t="str">
        <f t="shared" si="59"/>
        <v/>
      </c>
      <c r="BG44" t="str">
        <f t="shared" si="59"/>
        <v/>
      </c>
      <c r="BH44" t="str">
        <f t="shared" si="59"/>
        <v/>
      </c>
      <c r="BI44" t="str">
        <f t="shared" si="59"/>
        <v/>
      </c>
      <c r="BJ44" t="str">
        <f t="shared" si="59"/>
        <v/>
      </c>
      <c r="BK44" t="str">
        <f t="shared" si="59"/>
        <v/>
      </c>
      <c r="BL44" t="str">
        <f t="shared" si="59"/>
        <v/>
      </c>
      <c r="BM44" t="str">
        <f t="shared" si="59"/>
        <v/>
      </c>
      <c r="BN44" t="str">
        <f t="shared" si="59"/>
        <v/>
      </c>
      <c r="BO44" t="str">
        <f t="shared" si="59"/>
        <v/>
      </c>
      <c r="BP44" t="str">
        <f t="shared" si="59"/>
        <v/>
      </c>
      <c r="BQ44" t="str">
        <f t="shared" si="59"/>
        <v/>
      </c>
      <c r="BR44" t="str">
        <f t="shared" si="59"/>
        <v/>
      </c>
      <c r="BS44" t="str">
        <f t="shared" si="59"/>
        <v/>
      </c>
      <c r="BT44" t="str">
        <f t="shared" si="59"/>
        <v/>
      </c>
      <c r="BU44" t="str">
        <f t="shared" si="59"/>
        <v/>
      </c>
      <c r="BV44" t="str">
        <f t="shared" si="59"/>
        <v/>
      </c>
      <c r="BW44" t="str">
        <f t="shared" ref="BW44:EH44" si="60">IF(ISBLANK(BW20),"",IF(ISNUMBER(BW20),BW20,IF(LEFT(BW20,1)="&lt;",0,"")))</f>
        <v/>
      </c>
      <c r="BX44" t="str">
        <f t="shared" si="60"/>
        <v/>
      </c>
      <c r="BY44" t="str">
        <f t="shared" si="60"/>
        <v/>
      </c>
      <c r="BZ44" t="str">
        <f t="shared" si="60"/>
        <v/>
      </c>
      <c r="CA44" t="str">
        <f t="shared" si="60"/>
        <v/>
      </c>
      <c r="CB44" t="str">
        <f t="shared" si="60"/>
        <v/>
      </c>
      <c r="CC44" t="str">
        <f t="shared" si="60"/>
        <v/>
      </c>
      <c r="CD44" t="str">
        <f t="shared" si="60"/>
        <v/>
      </c>
      <c r="CE44" t="str">
        <f t="shared" si="60"/>
        <v/>
      </c>
      <c r="CF44" t="str">
        <f t="shared" si="60"/>
        <v/>
      </c>
      <c r="CG44" t="str">
        <f t="shared" si="60"/>
        <v/>
      </c>
      <c r="CH44" t="str">
        <f t="shared" si="60"/>
        <v/>
      </c>
      <c r="CI44" t="str">
        <f t="shared" si="60"/>
        <v/>
      </c>
      <c r="CJ44" t="str">
        <f t="shared" si="60"/>
        <v/>
      </c>
      <c r="CK44" t="str">
        <f t="shared" si="60"/>
        <v/>
      </c>
      <c r="CL44" t="str">
        <f t="shared" si="60"/>
        <v/>
      </c>
      <c r="CM44" t="str">
        <f t="shared" si="60"/>
        <v/>
      </c>
      <c r="CN44" t="str">
        <f t="shared" si="60"/>
        <v/>
      </c>
      <c r="CO44" t="str">
        <f t="shared" si="60"/>
        <v/>
      </c>
      <c r="CP44" t="str">
        <f t="shared" si="60"/>
        <v/>
      </c>
      <c r="CQ44" t="str">
        <f t="shared" si="60"/>
        <v/>
      </c>
      <c r="CR44" t="str">
        <f t="shared" si="60"/>
        <v/>
      </c>
      <c r="CS44" t="str">
        <f t="shared" si="60"/>
        <v/>
      </c>
      <c r="CT44" t="str">
        <f t="shared" si="60"/>
        <v/>
      </c>
      <c r="CU44" t="str">
        <f t="shared" si="60"/>
        <v/>
      </c>
      <c r="CV44" t="str">
        <f t="shared" si="60"/>
        <v/>
      </c>
      <c r="CW44" t="str">
        <f t="shared" si="60"/>
        <v/>
      </c>
      <c r="CX44" t="str">
        <f t="shared" si="60"/>
        <v/>
      </c>
      <c r="CY44" t="str">
        <f t="shared" si="60"/>
        <v/>
      </c>
      <c r="CZ44" t="str">
        <f t="shared" si="60"/>
        <v/>
      </c>
      <c r="DA44" t="str">
        <f t="shared" si="60"/>
        <v/>
      </c>
      <c r="DB44" t="str">
        <f t="shared" si="60"/>
        <v/>
      </c>
      <c r="DC44" t="str">
        <f t="shared" si="60"/>
        <v/>
      </c>
      <c r="DD44" t="str">
        <f t="shared" si="60"/>
        <v/>
      </c>
      <c r="DE44" t="str">
        <f t="shared" si="60"/>
        <v/>
      </c>
      <c r="DF44" t="str">
        <f t="shared" si="60"/>
        <v/>
      </c>
      <c r="DG44" t="str">
        <f t="shared" si="60"/>
        <v/>
      </c>
      <c r="DH44" t="str">
        <f t="shared" si="60"/>
        <v/>
      </c>
      <c r="DI44" t="str">
        <f t="shared" si="60"/>
        <v/>
      </c>
      <c r="DJ44" t="str">
        <f t="shared" si="60"/>
        <v/>
      </c>
      <c r="DK44" t="str">
        <f t="shared" si="60"/>
        <v/>
      </c>
      <c r="DL44" t="str">
        <f t="shared" si="60"/>
        <v/>
      </c>
      <c r="DM44" t="str">
        <f t="shared" si="60"/>
        <v/>
      </c>
      <c r="DN44" t="str">
        <f t="shared" si="60"/>
        <v/>
      </c>
      <c r="DO44" t="str">
        <f t="shared" si="60"/>
        <v/>
      </c>
      <c r="DP44" t="str">
        <f t="shared" si="60"/>
        <v/>
      </c>
      <c r="DQ44" t="str">
        <f t="shared" si="60"/>
        <v/>
      </c>
      <c r="DR44" t="str">
        <f t="shared" si="60"/>
        <v/>
      </c>
      <c r="DS44" t="str">
        <f t="shared" si="60"/>
        <v/>
      </c>
      <c r="DT44" t="str">
        <f t="shared" si="60"/>
        <v/>
      </c>
      <c r="DU44" t="str">
        <f t="shared" si="60"/>
        <v/>
      </c>
      <c r="DV44" t="str">
        <f t="shared" si="60"/>
        <v/>
      </c>
      <c r="DW44" t="str">
        <f t="shared" si="60"/>
        <v/>
      </c>
      <c r="DX44" t="str">
        <f t="shared" si="60"/>
        <v/>
      </c>
      <c r="DY44" t="str">
        <f t="shared" si="60"/>
        <v/>
      </c>
      <c r="DZ44" t="str">
        <f t="shared" si="60"/>
        <v/>
      </c>
      <c r="EA44" t="str">
        <f t="shared" si="60"/>
        <v/>
      </c>
      <c r="EB44" t="str">
        <f t="shared" si="60"/>
        <v/>
      </c>
      <c r="EC44" t="str">
        <f t="shared" si="60"/>
        <v/>
      </c>
      <c r="ED44" t="str">
        <f t="shared" si="60"/>
        <v/>
      </c>
      <c r="EE44" t="str">
        <f t="shared" si="60"/>
        <v/>
      </c>
      <c r="EF44" t="str">
        <f t="shared" si="60"/>
        <v/>
      </c>
      <c r="EG44" t="str">
        <f t="shared" si="60"/>
        <v/>
      </c>
      <c r="EH44" t="str">
        <f t="shared" si="60"/>
        <v/>
      </c>
      <c r="EI44" t="str">
        <f t="shared" ref="EI44:GT44" si="61">IF(ISBLANK(EI20),"",IF(ISNUMBER(EI20),EI20,IF(LEFT(EI20,1)="&lt;",0,"")))</f>
        <v/>
      </c>
      <c r="EJ44" t="str">
        <f t="shared" si="61"/>
        <v/>
      </c>
      <c r="EK44" t="str">
        <f t="shared" si="61"/>
        <v/>
      </c>
      <c r="EL44" t="str">
        <f t="shared" si="61"/>
        <v/>
      </c>
      <c r="EM44" t="str">
        <f t="shared" si="61"/>
        <v/>
      </c>
      <c r="EN44" t="str">
        <f t="shared" si="61"/>
        <v/>
      </c>
      <c r="EO44" t="str">
        <f t="shared" si="61"/>
        <v/>
      </c>
      <c r="EP44" t="str">
        <f t="shared" si="61"/>
        <v/>
      </c>
      <c r="EQ44" t="str">
        <f t="shared" si="61"/>
        <v/>
      </c>
      <c r="ER44" t="str">
        <f t="shared" si="61"/>
        <v/>
      </c>
      <c r="ES44" t="str">
        <f t="shared" si="61"/>
        <v/>
      </c>
      <c r="ET44" t="str">
        <f t="shared" si="61"/>
        <v/>
      </c>
      <c r="EU44" t="str">
        <f t="shared" si="61"/>
        <v/>
      </c>
      <c r="EV44" t="str">
        <f t="shared" si="61"/>
        <v/>
      </c>
      <c r="EW44" t="str">
        <f t="shared" si="61"/>
        <v/>
      </c>
      <c r="EX44" t="str">
        <f t="shared" si="61"/>
        <v/>
      </c>
      <c r="EY44" t="str">
        <f t="shared" si="61"/>
        <v/>
      </c>
      <c r="EZ44" t="str">
        <f t="shared" si="61"/>
        <v/>
      </c>
      <c r="FA44" t="str">
        <f t="shared" si="61"/>
        <v/>
      </c>
      <c r="FB44" t="str">
        <f t="shared" si="61"/>
        <v/>
      </c>
      <c r="FC44" t="str">
        <f t="shared" si="61"/>
        <v/>
      </c>
      <c r="FD44" t="str">
        <f t="shared" si="61"/>
        <v/>
      </c>
      <c r="FE44" t="str">
        <f t="shared" si="61"/>
        <v/>
      </c>
      <c r="FF44" t="str">
        <f t="shared" si="61"/>
        <v/>
      </c>
      <c r="FG44" t="str">
        <f t="shared" si="61"/>
        <v/>
      </c>
      <c r="FH44" t="str">
        <f t="shared" si="61"/>
        <v/>
      </c>
      <c r="FI44" t="str">
        <f t="shared" si="61"/>
        <v/>
      </c>
      <c r="FJ44" t="str">
        <f t="shared" si="61"/>
        <v/>
      </c>
      <c r="FK44" t="str">
        <f t="shared" si="61"/>
        <v/>
      </c>
      <c r="FL44" t="str">
        <f t="shared" si="61"/>
        <v/>
      </c>
      <c r="FM44" t="str">
        <f t="shared" si="61"/>
        <v/>
      </c>
      <c r="FN44" t="str">
        <f t="shared" si="61"/>
        <v/>
      </c>
      <c r="FO44" t="str">
        <f t="shared" si="61"/>
        <v/>
      </c>
      <c r="FP44" t="str">
        <f t="shared" si="61"/>
        <v/>
      </c>
      <c r="FQ44" t="str">
        <f t="shared" si="61"/>
        <v/>
      </c>
      <c r="FR44" t="str">
        <f t="shared" si="61"/>
        <v/>
      </c>
      <c r="FS44" t="str">
        <f t="shared" si="61"/>
        <v/>
      </c>
      <c r="FT44" t="str">
        <f t="shared" si="61"/>
        <v/>
      </c>
      <c r="FU44" t="str">
        <f t="shared" si="61"/>
        <v/>
      </c>
      <c r="FV44" t="str">
        <f t="shared" si="61"/>
        <v/>
      </c>
      <c r="FW44" t="str">
        <f t="shared" si="61"/>
        <v/>
      </c>
      <c r="FX44" t="str">
        <f t="shared" si="61"/>
        <v/>
      </c>
      <c r="FY44" t="str">
        <f t="shared" si="61"/>
        <v/>
      </c>
      <c r="FZ44" t="str">
        <f t="shared" si="61"/>
        <v/>
      </c>
      <c r="GA44" t="str">
        <f t="shared" si="61"/>
        <v/>
      </c>
      <c r="GB44" t="str">
        <f t="shared" si="61"/>
        <v/>
      </c>
      <c r="GC44" t="str">
        <f t="shared" si="61"/>
        <v/>
      </c>
      <c r="GD44" t="str">
        <f t="shared" si="61"/>
        <v/>
      </c>
      <c r="GE44" t="str">
        <f t="shared" si="61"/>
        <v/>
      </c>
      <c r="GF44" t="str">
        <f t="shared" si="61"/>
        <v/>
      </c>
      <c r="GG44" t="str">
        <f t="shared" si="61"/>
        <v/>
      </c>
      <c r="GH44" t="str">
        <f t="shared" si="61"/>
        <v/>
      </c>
      <c r="GI44" t="str">
        <f t="shared" si="61"/>
        <v/>
      </c>
      <c r="GJ44" t="str">
        <f t="shared" si="61"/>
        <v/>
      </c>
      <c r="GK44" t="str">
        <f t="shared" si="61"/>
        <v/>
      </c>
      <c r="GL44" t="str">
        <f t="shared" si="61"/>
        <v/>
      </c>
      <c r="GM44" t="str">
        <f t="shared" si="61"/>
        <v/>
      </c>
      <c r="GN44" t="str">
        <f t="shared" si="61"/>
        <v/>
      </c>
      <c r="GO44" t="str">
        <f t="shared" si="61"/>
        <v/>
      </c>
      <c r="GP44" t="str">
        <f t="shared" si="61"/>
        <v/>
      </c>
      <c r="GQ44" t="str">
        <f t="shared" si="61"/>
        <v/>
      </c>
      <c r="GR44" t="str">
        <f t="shared" si="61"/>
        <v/>
      </c>
      <c r="GS44" t="str">
        <f t="shared" si="61"/>
        <v/>
      </c>
      <c r="GT44" t="str">
        <f t="shared" si="61"/>
        <v/>
      </c>
      <c r="GU44" t="str">
        <f t="shared" ref="GU44:JF44" si="62">IF(ISBLANK(GU20),"",IF(ISNUMBER(GU20),GU20,IF(LEFT(GU20,1)="&lt;",0,"")))</f>
        <v/>
      </c>
      <c r="GV44" t="str">
        <f t="shared" si="62"/>
        <v/>
      </c>
      <c r="GW44" t="str">
        <f t="shared" si="62"/>
        <v/>
      </c>
      <c r="GX44" t="str">
        <f t="shared" si="62"/>
        <v/>
      </c>
      <c r="GY44" t="str">
        <f t="shared" si="62"/>
        <v/>
      </c>
      <c r="GZ44" t="str">
        <f t="shared" si="62"/>
        <v/>
      </c>
      <c r="HA44" t="str">
        <f t="shared" si="62"/>
        <v/>
      </c>
      <c r="HB44" t="str">
        <f t="shared" si="62"/>
        <v/>
      </c>
      <c r="HC44" t="str">
        <f t="shared" si="62"/>
        <v/>
      </c>
      <c r="HD44" t="str">
        <f t="shared" si="62"/>
        <v/>
      </c>
      <c r="HE44" t="str">
        <f t="shared" si="62"/>
        <v/>
      </c>
      <c r="HF44" t="str">
        <f t="shared" si="62"/>
        <v/>
      </c>
      <c r="HG44" t="str">
        <f t="shared" si="62"/>
        <v/>
      </c>
      <c r="HH44" t="str">
        <f t="shared" si="62"/>
        <v/>
      </c>
      <c r="HI44" t="str">
        <f t="shared" si="62"/>
        <v/>
      </c>
      <c r="HJ44" t="str">
        <f t="shared" si="62"/>
        <v/>
      </c>
      <c r="HK44" t="str">
        <f t="shared" si="62"/>
        <v/>
      </c>
      <c r="HL44" t="str">
        <f t="shared" si="62"/>
        <v/>
      </c>
      <c r="HM44" t="str">
        <f t="shared" si="62"/>
        <v/>
      </c>
      <c r="HN44" t="str">
        <f t="shared" si="62"/>
        <v/>
      </c>
      <c r="HO44" t="str">
        <f t="shared" si="62"/>
        <v/>
      </c>
      <c r="HP44" t="str">
        <f t="shared" si="62"/>
        <v/>
      </c>
      <c r="HQ44" t="str">
        <f t="shared" si="62"/>
        <v/>
      </c>
      <c r="HR44" t="str">
        <f t="shared" si="62"/>
        <v/>
      </c>
      <c r="HS44" t="str">
        <f t="shared" si="62"/>
        <v/>
      </c>
      <c r="HT44" t="str">
        <f t="shared" si="62"/>
        <v/>
      </c>
      <c r="HU44" t="str">
        <f t="shared" si="62"/>
        <v/>
      </c>
      <c r="HV44" t="str">
        <f t="shared" si="62"/>
        <v/>
      </c>
      <c r="HW44" t="str">
        <f t="shared" si="62"/>
        <v/>
      </c>
      <c r="HX44" t="str">
        <f t="shared" si="62"/>
        <v/>
      </c>
      <c r="HY44" t="str">
        <f t="shared" si="62"/>
        <v/>
      </c>
      <c r="HZ44" t="str">
        <f t="shared" si="62"/>
        <v/>
      </c>
      <c r="IA44" t="str">
        <f t="shared" si="62"/>
        <v/>
      </c>
      <c r="IB44" t="str">
        <f t="shared" si="62"/>
        <v/>
      </c>
      <c r="IC44" t="str">
        <f t="shared" si="62"/>
        <v/>
      </c>
      <c r="ID44" t="str">
        <f t="shared" si="62"/>
        <v/>
      </c>
      <c r="IE44" t="str">
        <f t="shared" si="62"/>
        <v/>
      </c>
      <c r="IF44" t="str">
        <f t="shared" si="62"/>
        <v/>
      </c>
      <c r="IG44" t="str">
        <f t="shared" si="62"/>
        <v/>
      </c>
      <c r="IH44" t="str">
        <f t="shared" si="62"/>
        <v/>
      </c>
      <c r="II44" t="str">
        <f t="shared" si="62"/>
        <v/>
      </c>
      <c r="IJ44" t="str">
        <f t="shared" si="62"/>
        <v/>
      </c>
      <c r="IK44" t="str">
        <f t="shared" si="62"/>
        <v/>
      </c>
      <c r="IL44" t="str">
        <f t="shared" si="62"/>
        <v/>
      </c>
      <c r="IM44" t="str">
        <f t="shared" si="62"/>
        <v/>
      </c>
      <c r="IN44" t="str">
        <f t="shared" si="62"/>
        <v/>
      </c>
      <c r="IO44" t="str">
        <f t="shared" si="62"/>
        <v/>
      </c>
      <c r="IP44" t="str">
        <f t="shared" si="62"/>
        <v/>
      </c>
      <c r="IQ44" t="str">
        <f t="shared" si="62"/>
        <v/>
      </c>
      <c r="IR44" t="str">
        <f t="shared" si="62"/>
        <v/>
      </c>
      <c r="IS44" t="str">
        <f t="shared" si="62"/>
        <v/>
      </c>
      <c r="IT44" t="str">
        <f t="shared" si="62"/>
        <v/>
      </c>
      <c r="IU44" t="str">
        <f t="shared" si="62"/>
        <v/>
      </c>
      <c r="IV44" t="str">
        <f t="shared" si="62"/>
        <v/>
      </c>
      <c r="IW44" t="str">
        <f t="shared" si="62"/>
        <v/>
      </c>
      <c r="IX44" t="str">
        <f t="shared" si="62"/>
        <v/>
      </c>
      <c r="IY44" t="str">
        <f t="shared" si="62"/>
        <v/>
      </c>
      <c r="IZ44" t="str">
        <f t="shared" si="62"/>
        <v/>
      </c>
      <c r="JA44" t="str">
        <f t="shared" si="62"/>
        <v/>
      </c>
      <c r="JB44" t="str">
        <f t="shared" si="62"/>
        <v/>
      </c>
      <c r="JC44" t="str">
        <f t="shared" si="62"/>
        <v/>
      </c>
      <c r="JD44" t="str">
        <f t="shared" si="62"/>
        <v/>
      </c>
      <c r="JE44" t="str">
        <f t="shared" si="62"/>
        <v/>
      </c>
      <c r="JF44" t="str">
        <f t="shared" si="62"/>
        <v/>
      </c>
      <c r="JG44" t="str">
        <f t="shared" ref="JG44:LR44" si="63">IF(ISBLANK(JG20),"",IF(ISNUMBER(JG20),JG20,IF(LEFT(JG20,1)="&lt;",0,"")))</f>
        <v/>
      </c>
      <c r="JH44" t="str">
        <f t="shared" si="63"/>
        <v/>
      </c>
      <c r="JI44" t="str">
        <f t="shared" si="63"/>
        <v/>
      </c>
      <c r="JJ44" t="str">
        <f t="shared" si="63"/>
        <v/>
      </c>
      <c r="JK44" t="str">
        <f t="shared" si="63"/>
        <v/>
      </c>
      <c r="JL44" t="str">
        <f t="shared" si="63"/>
        <v/>
      </c>
      <c r="JM44" t="str">
        <f t="shared" si="63"/>
        <v/>
      </c>
      <c r="JN44" t="str">
        <f t="shared" si="63"/>
        <v/>
      </c>
      <c r="JO44" t="str">
        <f t="shared" si="63"/>
        <v/>
      </c>
      <c r="JP44" t="str">
        <f t="shared" si="63"/>
        <v/>
      </c>
      <c r="JQ44" t="str">
        <f t="shared" si="63"/>
        <v/>
      </c>
      <c r="JR44" t="str">
        <f t="shared" si="63"/>
        <v/>
      </c>
      <c r="JS44" t="str">
        <f t="shared" si="63"/>
        <v/>
      </c>
      <c r="JT44" t="str">
        <f t="shared" si="63"/>
        <v/>
      </c>
      <c r="JU44" t="str">
        <f t="shared" si="63"/>
        <v/>
      </c>
      <c r="JV44" t="str">
        <f t="shared" si="63"/>
        <v/>
      </c>
      <c r="JW44" t="str">
        <f t="shared" si="63"/>
        <v/>
      </c>
      <c r="JX44" t="str">
        <f t="shared" si="63"/>
        <v/>
      </c>
      <c r="JY44" t="str">
        <f t="shared" si="63"/>
        <v/>
      </c>
      <c r="JZ44" t="str">
        <f t="shared" si="63"/>
        <v/>
      </c>
      <c r="KA44" t="str">
        <f t="shared" si="63"/>
        <v/>
      </c>
      <c r="KB44" t="str">
        <f t="shared" si="63"/>
        <v/>
      </c>
      <c r="KC44" t="str">
        <f t="shared" si="63"/>
        <v/>
      </c>
      <c r="KD44" t="str">
        <f t="shared" si="63"/>
        <v/>
      </c>
      <c r="KE44" t="str">
        <f t="shared" si="63"/>
        <v/>
      </c>
      <c r="KF44" t="str">
        <f t="shared" si="63"/>
        <v/>
      </c>
      <c r="KG44" t="str">
        <f t="shared" si="63"/>
        <v/>
      </c>
      <c r="KH44" t="str">
        <f t="shared" si="63"/>
        <v/>
      </c>
      <c r="KI44" t="str">
        <f t="shared" si="63"/>
        <v/>
      </c>
      <c r="KJ44" t="str">
        <f t="shared" si="63"/>
        <v/>
      </c>
      <c r="KK44" t="str">
        <f t="shared" si="63"/>
        <v/>
      </c>
      <c r="KL44" t="str">
        <f t="shared" si="63"/>
        <v/>
      </c>
      <c r="KM44" t="str">
        <f t="shared" si="63"/>
        <v/>
      </c>
      <c r="KN44" t="str">
        <f t="shared" si="63"/>
        <v/>
      </c>
      <c r="KO44" t="str">
        <f t="shared" si="63"/>
        <v/>
      </c>
      <c r="KP44" t="str">
        <f t="shared" si="63"/>
        <v/>
      </c>
      <c r="KQ44" t="str">
        <f t="shared" si="63"/>
        <v/>
      </c>
      <c r="KR44" t="str">
        <f t="shared" si="63"/>
        <v/>
      </c>
      <c r="KS44" t="str">
        <f t="shared" si="63"/>
        <v/>
      </c>
      <c r="KT44" t="str">
        <f t="shared" si="63"/>
        <v/>
      </c>
      <c r="KU44" t="str">
        <f t="shared" si="63"/>
        <v/>
      </c>
      <c r="KV44" t="str">
        <f t="shared" si="63"/>
        <v/>
      </c>
      <c r="KW44" t="str">
        <f t="shared" si="63"/>
        <v/>
      </c>
      <c r="KX44" t="str">
        <f t="shared" si="63"/>
        <v/>
      </c>
      <c r="KY44" t="str">
        <f t="shared" si="63"/>
        <v/>
      </c>
      <c r="KZ44" t="str">
        <f t="shared" si="63"/>
        <v/>
      </c>
      <c r="LA44" t="str">
        <f t="shared" si="63"/>
        <v/>
      </c>
      <c r="LB44" t="str">
        <f t="shared" si="63"/>
        <v/>
      </c>
      <c r="LC44" t="str">
        <f t="shared" si="63"/>
        <v/>
      </c>
      <c r="LD44" t="str">
        <f t="shared" si="63"/>
        <v/>
      </c>
      <c r="LE44" t="str">
        <f t="shared" si="63"/>
        <v/>
      </c>
      <c r="LF44" t="str">
        <f t="shared" si="63"/>
        <v/>
      </c>
      <c r="LG44" t="str">
        <f t="shared" si="63"/>
        <v/>
      </c>
      <c r="LH44" t="str">
        <f t="shared" si="63"/>
        <v/>
      </c>
      <c r="LI44" t="str">
        <f t="shared" si="63"/>
        <v/>
      </c>
      <c r="LJ44" t="str">
        <f t="shared" si="63"/>
        <v/>
      </c>
      <c r="LK44" t="str">
        <f t="shared" si="63"/>
        <v/>
      </c>
      <c r="LL44" t="str">
        <f t="shared" si="63"/>
        <v/>
      </c>
      <c r="LM44" t="str">
        <f t="shared" si="63"/>
        <v/>
      </c>
      <c r="LN44" t="str">
        <f t="shared" si="63"/>
        <v/>
      </c>
      <c r="LO44" t="str">
        <f t="shared" si="63"/>
        <v/>
      </c>
      <c r="LP44" t="str">
        <f t="shared" si="63"/>
        <v/>
      </c>
      <c r="LQ44" t="str">
        <f t="shared" si="63"/>
        <v/>
      </c>
      <c r="LR44" t="str">
        <f t="shared" si="63"/>
        <v/>
      </c>
      <c r="LS44" t="str">
        <f t="shared" ref="LS44:ND44" si="64">IF(ISBLANK(LS20),"",IF(ISNUMBER(LS20),LS20,IF(LEFT(LS20,1)="&lt;",0,"")))</f>
        <v/>
      </c>
      <c r="LT44" t="str">
        <f t="shared" si="64"/>
        <v/>
      </c>
      <c r="LU44" t="str">
        <f t="shared" si="64"/>
        <v/>
      </c>
      <c r="LV44" t="str">
        <f t="shared" si="64"/>
        <v/>
      </c>
      <c r="LW44" t="str">
        <f t="shared" si="64"/>
        <v/>
      </c>
      <c r="LX44" t="str">
        <f t="shared" si="64"/>
        <v/>
      </c>
      <c r="LY44" t="str">
        <f t="shared" si="64"/>
        <v/>
      </c>
      <c r="LZ44" t="str">
        <f t="shared" si="64"/>
        <v/>
      </c>
      <c r="MA44" t="str">
        <f t="shared" si="64"/>
        <v/>
      </c>
      <c r="MB44" t="str">
        <f t="shared" si="64"/>
        <v/>
      </c>
      <c r="MC44" t="str">
        <f t="shared" si="64"/>
        <v/>
      </c>
      <c r="MD44" t="str">
        <f t="shared" si="64"/>
        <v/>
      </c>
      <c r="ME44" t="str">
        <f t="shared" si="64"/>
        <v/>
      </c>
      <c r="MF44" t="str">
        <f t="shared" si="64"/>
        <v/>
      </c>
      <c r="MG44" t="str">
        <f t="shared" si="64"/>
        <v/>
      </c>
      <c r="MH44" t="str">
        <f t="shared" si="64"/>
        <v/>
      </c>
      <c r="MI44" t="str">
        <f t="shared" si="64"/>
        <v/>
      </c>
      <c r="MJ44" t="str">
        <f t="shared" si="64"/>
        <v/>
      </c>
      <c r="MK44" t="str">
        <f t="shared" si="64"/>
        <v/>
      </c>
      <c r="ML44" t="str">
        <f t="shared" si="64"/>
        <v/>
      </c>
      <c r="MM44" t="str">
        <f t="shared" si="64"/>
        <v/>
      </c>
      <c r="MN44" t="str">
        <f t="shared" si="64"/>
        <v/>
      </c>
      <c r="MO44" t="str">
        <f t="shared" si="64"/>
        <v/>
      </c>
      <c r="MP44" t="str">
        <f t="shared" si="64"/>
        <v/>
      </c>
      <c r="MQ44" t="str">
        <f t="shared" si="64"/>
        <v/>
      </c>
      <c r="MR44" t="str">
        <f t="shared" si="64"/>
        <v/>
      </c>
      <c r="MS44" t="str">
        <f t="shared" si="64"/>
        <v/>
      </c>
      <c r="MT44" t="str">
        <f t="shared" si="64"/>
        <v/>
      </c>
      <c r="MU44" t="str">
        <f t="shared" si="64"/>
        <v/>
      </c>
      <c r="MV44" t="str">
        <f t="shared" si="64"/>
        <v/>
      </c>
      <c r="MW44" t="str">
        <f t="shared" si="64"/>
        <v/>
      </c>
      <c r="MX44" t="str">
        <f t="shared" si="64"/>
        <v/>
      </c>
      <c r="MY44" t="str">
        <f t="shared" si="64"/>
        <v/>
      </c>
      <c r="MZ44" t="str">
        <f t="shared" si="64"/>
        <v/>
      </c>
      <c r="NA44" t="str">
        <f t="shared" si="64"/>
        <v/>
      </c>
      <c r="NB44" t="str">
        <f t="shared" si="64"/>
        <v/>
      </c>
      <c r="NC44" t="str">
        <f t="shared" si="64"/>
        <v/>
      </c>
      <c r="ND44" t="str">
        <f t="shared" si="64"/>
        <v/>
      </c>
    </row>
    <row r="45" spans="1:368" hidden="1" x14ac:dyDescent="0.3">
      <c r="A45" s="10" t="s">
        <v>9</v>
      </c>
      <c r="C45" t="str">
        <f t="shared" si="10"/>
        <v/>
      </c>
      <c r="D45" t="str">
        <f t="shared" si="10"/>
        <v/>
      </c>
      <c r="E45" t="str">
        <f t="shared" si="10"/>
        <v/>
      </c>
      <c r="F45" t="str">
        <f t="shared" si="10"/>
        <v/>
      </c>
      <c r="G45" t="str">
        <f t="shared" si="10"/>
        <v/>
      </c>
      <c r="H45" t="str">
        <f t="shared" si="10"/>
        <v/>
      </c>
      <c r="I45" t="str">
        <f t="shared" si="10"/>
        <v/>
      </c>
      <c r="J45" t="str">
        <f t="shared" si="10"/>
        <v/>
      </c>
      <c r="K45" t="str">
        <f t="shared" ref="K45:BV45" si="65">IF(ISBLANK(K21),"",IF(ISNUMBER(K21),K21,IF(LEFT(K21,1)="&lt;",0,"")))</f>
        <v/>
      </c>
      <c r="L45" t="str">
        <f t="shared" si="65"/>
        <v/>
      </c>
      <c r="M45" t="str">
        <f t="shared" si="65"/>
        <v/>
      </c>
      <c r="N45" t="str">
        <f t="shared" si="65"/>
        <v/>
      </c>
      <c r="O45" t="str">
        <f t="shared" si="65"/>
        <v/>
      </c>
      <c r="P45" t="str">
        <f t="shared" si="65"/>
        <v/>
      </c>
      <c r="Q45" t="str">
        <f t="shared" si="65"/>
        <v/>
      </c>
      <c r="R45" t="str">
        <f t="shared" si="65"/>
        <v/>
      </c>
      <c r="S45" t="str">
        <f t="shared" si="65"/>
        <v/>
      </c>
      <c r="T45" t="str">
        <f t="shared" si="65"/>
        <v/>
      </c>
      <c r="U45" t="str">
        <f t="shared" si="65"/>
        <v/>
      </c>
      <c r="V45" t="str">
        <f t="shared" si="65"/>
        <v/>
      </c>
      <c r="W45" t="str">
        <f t="shared" si="65"/>
        <v/>
      </c>
      <c r="X45" t="str">
        <f t="shared" si="65"/>
        <v/>
      </c>
      <c r="Y45" t="str">
        <f t="shared" si="65"/>
        <v/>
      </c>
      <c r="Z45" t="str">
        <f t="shared" si="65"/>
        <v/>
      </c>
      <c r="AA45" t="str">
        <f t="shared" si="65"/>
        <v/>
      </c>
      <c r="AB45" t="str">
        <f t="shared" si="65"/>
        <v/>
      </c>
      <c r="AC45" t="str">
        <f t="shared" si="65"/>
        <v/>
      </c>
      <c r="AD45" t="str">
        <f t="shared" si="65"/>
        <v/>
      </c>
      <c r="AE45" t="str">
        <f t="shared" si="65"/>
        <v/>
      </c>
      <c r="AF45" t="str">
        <f t="shared" si="65"/>
        <v/>
      </c>
      <c r="AG45" t="str">
        <f t="shared" si="65"/>
        <v/>
      </c>
      <c r="AH45" t="str">
        <f t="shared" si="65"/>
        <v/>
      </c>
      <c r="AI45" t="str">
        <f t="shared" si="65"/>
        <v/>
      </c>
      <c r="AJ45" t="str">
        <f t="shared" si="65"/>
        <v/>
      </c>
      <c r="AK45" t="str">
        <f t="shared" si="65"/>
        <v/>
      </c>
      <c r="AL45" t="str">
        <f t="shared" si="65"/>
        <v/>
      </c>
      <c r="AM45" t="str">
        <f t="shared" si="65"/>
        <v/>
      </c>
      <c r="AN45" t="str">
        <f t="shared" si="65"/>
        <v/>
      </c>
      <c r="AO45" t="str">
        <f t="shared" si="65"/>
        <v/>
      </c>
      <c r="AP45" t="str">
        <f t="shared" si="65"/>
        <v/>
      </c>
      <c r="AQ45" t="str">
        <f t="shared" si="65"/>
        <v/>
      </c>
      <c r="AR45" t="str">
        <f t="shared" si="65"/>
        <v/>
      </c>
      <c r="AS45" t="str">
        <f t="shared" si="65"/>
        <v/>
      </c>
      <c r="AT45" t="str">
        <f t="shared" si="65"/>
        <v/>
      </c>
      <c r="AU45" t="str">
        <f t="shared" si="65"/>
        <v/>
      </c>
      <c r="AV45" t="str">
        <f t="shared" si="65"/>
        <v/>
      </c>
      <c r="AW45" t="str">
        <f t="shared" si="65"/>
        <v/>
      </c>
      <c r="AX45" t="str">
        <f t="shared" si="65"/>
        <v/>
      </c>
      <c r="AY45" t="str">
        <f t="shared" si="65"/>
        <v/>
      </c>
      <c r="AZ45" t="str">
        <f t="shared" si="65"/>
        <v/>
      </c>
      <c r="BA45" t="str">
        <f t="shared" si="65"/>
        <v/>
      </c>
      <c r="BB45" t="str">
        <f t="shared" si="65"/>
        <v/>
      </c>
      <c r="BC45" t="str">
        <f t="shared" si="65"/>
        <v/>
      </c>
      <c r="BD45" t="str">
        <f t="shared" si="65"/>
        <v/>
      </c>
      <c r="BE45" t="str">
        <f t="shared" si="65"/>
        <v/>
      </c>
      <c r="BF45" t="str">
        <f t="shared" si="65"/>
        <v/>
      </c>
      <c r="BG45" t="str">
        <f t="shared" si="65"/>
        <v/>
      </c>
      <c r="BH45" t="str">
        <f t="shared" si="65"/>
        <v/>
      </c>
      <c r="BI45" t="str">
        <f t="shared" si="65"/>
        <v/>
      </c>
      <c r="BJ45" t="str">
        <f t="shared" si="65"/>
        <v/>
      </c>
      <c r="BK45" t="str">
        <f t="shared" si="65"/>
        <v/>
      </c>
      <c r="BL45" t="str">
        <f t="shared" si="65"/>
        <v/>
      </c>
      <c r="BM45" t="str">
        <f t="shared" si="65"/>
        <v/>
      </c>
      <c r="BN45" t="str">
        <f t="shared" si="65"/>
        <v/>
      </c>
      <c r="BO45" t="str">
        <f t="shared" si="65"/>
        <v/>
      </c>
      <c r="BP45" t="str">
        <f t="shared" si="65"/>
        <v/>
      </c>
      <c r="BQ45" t="str">
        <f t="shared" si="65"/>
        <v/>
      </c>
      <c r="BR45" t="str">
        <f t="shared" si="65"/>
        <v/>
      </c>
      <c r="BS45" t="str">
        <f t="shared" si="65"/>
        <v/>
      </c>
      <c r="BT45" t="str">
        <f t="shared" si="65"/>
        <v/>
      </c>
      <c r="BU45" t="str">
        <f t="shared" si="65"/>
        <v/>
      </c>
      <c r="BV45" t="str">
        <f t="shared" si="65"/>
        <v/>
      </c>
      <c r="BW45" t="str">
        <f t="shared" ref="BW45:EH45" si="66">IF(ISBLANK(BW21),"",IF(ISNUMBER(BW21),BW21,IF(LEFT(BW21,1)="&lt;",0,"")))</f>
        <v/>
      </c>
      <c r="BX45" t="str">
        <f t="shared" si="66"/>
        <v/>
      </c>
      <c r="BY45" t="str">
        <f t="shared" si="66"/>
        <v/>
      </c>
      <c r="BZ45" t="str">
        <f t="shared" si="66"/>
        <v/>
      </c>
      <c r="CA45" t="str">
        <f t="shared" si="66"/>
        <v/>
      </c>
      <c r="CB45" t="str">
        <f t="shared" si="66"/>
        <v/>
      </c>
      <c r="CC45" t="str">
        <f t="shared" si="66"/>
        <v/>
      </c>
      <c r="CD45" t="str">
        <f t="shared" si="66"/>
        <v/>
      </c>
      <c r="CE45" t="str">
        <f t="shared" si="66"/>
        <v/>
      </c>
      <c r="CF45" t="str">
        <f t="shared" si="66"/>
        <v/>
      </c>
      <c r="CG45" t="str">
        <f t="shared" si="66"/>
        <v/>
      </c>
      <c r="CH45" t="str">
        <f t="shared" si="66"/>
        <v/>
      </c>
      <c r="CI45" t="str">
        <f t="shared" si="66"/>
        <v/>
      </c>
      <c r="CJ45" t="str">
        <f t="shared" si="66"/>
        <v/>
      </c>
      <c r="CK45" t="str">
        <f t="shared" si="66"/>
        <v/>
      </c>
      <c r="CL45" t="str">
        <f t="shared" si="66"/>
        <v/>
      </c>
      <c r="CM45" t="str">
        <f t="shared" si="66"/>
        <v/>
      </c>
      <c r="CN45" t="str">
        <f t="shared" si="66"/>
        <v/>
      </c>
      <c r="CO45" t="str">
        <f t="shared" si="66"/>
        <v/>
      </c>
      <c r="CP45" t="str">
        <f t="shared" si="66"/>
        <v/>
      </c>
      <c r="CQ45" t="str">
        <f t="shared" si="66"/>
        <v/>
      </c>
      <c r="CR45" t="str">
        <f t="shared" si="66"/>
        <v/>
      </c>
      <c r="CS45" t="str">
        <f t="shared" si="66"/>
        <v/>
      </c>
      <c r="CT45" t="str">
        <f t="shared" si="66"/>
        <v/>
      </c>
      <c r="CU45" t="str">
        <f t="shared" si="66"/>
        <v/>
      </c>
      <c r="CV45" t="str">
        <f t="shared" si="66"/>
        <v/>
      </c>
      <c r="CW45" t="str">
        <f t="shared" si="66"/>
        <v/>
      </c>
      <c r="CX45" t="str">
        <f t="shared" si="66"/>
        <v/>
      </c>
      <c r="CY45" t="str">
        <f t="shared" si="66"/>
        <v/>
      </c>
      <c r="CZ45" t="str">
        <f t="shared" si="66"/>
        <v/>
      </c>
      <c r="DA45" t="str">
        <f t="shared" si="66"/>
        <v/>
      </c>
      <c r="DB45" t="str">
        <f t="shared" si="66"/>
        <v/>
      </c>
      <c r="DC45" t="str">
        <f t="shared" si="66"/>
        <v/>
      </c>
      <c r="DD45" t="str">
        <f t="shared" si="66"/>
        <v/>
      </c>
      <c r="DE45" t="str">
        <f t="shared" si="66"/>
        <v/>
      </c>
      <c r="DF45" t="str">
        <f t="shared" si="66"/>
        <v/>
      </c>
      <c r="DG45" t="str">
        <f t="shared" si="66"/>
        <v/>
      </c>
      <c r="DH45" t="str">
        <f t="shared" si="66"/>
        <v/>
      </c>
      <c r="DI45" t="str">
        <f t="shared" si="66"/>
        <v/>
      </c>
      <c r="DJ45" t="str">
        <f t="shared" si="66"/>
        <v/>
      </c>
      <c r="DK45" t="str">
        <f t="shared" si="66"/>
        <v/>
      </c>
      <c r="DL45" t="str">
        <f t="shared" si="66"/>
        <v/>
      </c>
      <c r="DM45" t="str">
        <f t="shared" si="66"/>
        <v/>
      </c>
      <c r="DN45" t="str">
        <f t="shared" si="66"/>
        <v/>
      </c>
      <c r="DO45" t="str">
        <f t="shared" si="66"/>
        <v/>
      </c>
      <c r="DP45" t="str">
        <f t="shared" si="66"/>
        <v/>
      </c>
      <c r="DQ45" t="str">
        <f t="shared" si="66"/>
        <v/>
      </c>
      <c r="DR45" t="str">
        <f t="shared" si="66"/>
        <v/>
      </c>
      <c r="DS45" t="str">
        <f t="shared" si="66"/>
        <v/>
      </c>
      <c r="DT45" t="str">
        <f t="shared" si="66"/>
        <v/>
      </c>
      <c r="DU45" t="str">
        <f t="shared" si="66"/>
        <v/>
      </c>
      <c r="DV45" t="str">
        <f t="shared" si="66"/>
        <v/>
      </c>
      <c r="DW45" t="str">
        <f t="shared" si="66"/>
        <v/>
      </c>
      <c r="DX45" t="str">
        <f t="shared" si="66"/>
        <v/>
      </c>
      <c r="DY45" t="str">
        <f t="shared" si="66"/>
        <v/>
      </c>
      <c r="DZ45" t="str">
        <f t="shared" si="66"/>
        <v/>
      </c>
      <c r="EA45" t="str">
        <f t="shared" si="66"/>
        <v/>
      </c>
      <c r="EB45" t="str">
        <f t="shared" si="66"/>
        <v/>
      </c>
      <c r="EC45" t="str">
        <f t="shared" si="66"/>
        <v/>
      </c>
      <c r="ED45" t="str">
        <f t="shared" si="66"/>
        <v/>
      </c>
      <c r="EE45" t="str">
        <f t="shared" si="66"/>
        <v/>
      </c>
      <c r="EF45" t="str">
        <f t="shared" si="66"/>
        <v/>
      </c>
      <c r="EG45" t="str">
        <f t="shared" si="66"/>
        <v/>
      </c>
      <c r="EH45" t="str">
        <f t="shared" si="66"/>
        <v/>
      </c>
      <c r="EI45" t="str">
        <f t="shared" ref="EI45:GT45" si="67">IF(ISBLANK(EI21),"",IF(ISNUMBER(EI21),EI21,IF(LEFT(EI21,1)="&lt;",0,"")))</f>
        <v/>
      </c>
      <c r="EJ45" t="str">
        <f t="shared" si="67"/>
        <v/>
      </c>
      <c r="EK45" t="str">
        <f t="shared" si="67"/>
        <v/>
      </c>
      <c r="EL45" t="str">
        <f t="shared" si="67"/>
        <v/>
      </c>
      <c r="EM45" t="str">
        <f t="shared" si="67"/>
        <v/>
      </c>
      <c r="EN45" t="str">
        <f t="shared" si="67"/>
        <v/>
      </c>
      <c r="EO45" t="str">
        <f t="shared" si="67"/>
        <v/>
      </c>
      <c r="EP45" t="str">
        <f t="shared" si="67"/>
        <v/>
      </c>
      <c r="EQ45" t="str">
        <f t="shared" si="67"/>
        <v/>
      </c>
      <c r="ER45" t="str">
        <f t="shared" si="67"/>
        <v/>
      </c>
      <c r="ES45" t="str">
        <f t="shared" si="67"/>
        <v/>
      </c>
      <c r="ET45" t="str">
        <f t="shared" si="67"/>
        <v/>
      </c>
      <c r="EU45" t="str">
        <f t="shared" si="67"/>
        <v/>
      </c>
      <c r="EV45" t="str">
        <f t="shared" si="67"/>
        <v/>
      </c>
      <c r="EW45" t="str">
        <f t="shared" si="67"/>
        <v/>
      </c>
      <c r="EX45" t="str">
        <f t="shared" si="67"/>
        <v/>
      </c>
      <c r="EY45" t="str">
        <f t="shared" si="67"/>
        <v/>
      </c>
      <c r="EZ45" t="str">
        <f t="shared" si="67"/>
        <v/>
      </c>
      <c r="FA45" t="str">
        <f t="shared" si="67"/>
        <v/>
      </c>
      <c r="FB45" t="str">
        <f t="shared" si="67"/>
        <v/>
      </c>
      <c r="FC45" t="str">
        <f t="shared" si="67"/>
        <v/>
      </c>
      <c r="FD45" t="str">
        <f t="shared" si="67"/>
        <v/>
      </c>
      <c r="FE45" t="str">
        <f t="shared" si="67"/>
        <v/>
      </c>
      <c r="FF45" t="str">
        <f t="shared" si="67"/>
        <v/>
      </c>
      <c r="FG45" t="str">
        <f t="shared" si="67"/>
        <v/>
      </c>
      <c r="FH45" t="str">
        <f t="shared" si="67"/>
        <v/>
      </c>
      <c r="FI45" t="str">
        <f t="shared" si="67"/>
        <v/>
      </c>
      <c r="FJ45" t="str">
        <f t="shared" si="67"/>
        <v/>
      </c>
      <c r="FK45" t="str">
        <f t="shared" si="67"/>
        <v/>
      </c>
      <c r="FL45" t="str">
        <f t="shared" si="67"/>
        <v/>
      </c>
      <c r="FM45" t="str">
        <f t="shared" si="67"/>
        <v/>
      </c>
      <c r="FN45" t="str">
        <f t="shared" si="67"/>
        <v/>
      </c>
      <c r="FO45" t="str">
        <f t="shared" si="67"/>
        <v/>
      </c>
      <c r="FP45" t="str">
        <f t="shared" si="67"/>
        <v/>
      </c>
      <c r="FQ45" t="str">
        <f t="shared" si="67"/>
        <v/>
      </c>
      <c r="FR45" t="str">
        <f t="shared" si="67"/>
        <v/>
      </c>
      <c r="FS45" t="str">
        <f t="shared" si="67"/>
        <v/>
      </c>
      <c r="FT45" t="str">
        <f t="shared" si="67"/>
        <v/>
      </c>
      <c r="FU45" t="str">
        <f t="shared" si="67"/>
        <v/>
      </c>
      <c r="FV45" t="str">
        <f t="shared" si="67"/>
        <v/>
      </c>
      <c r="FW45" t="str">
        <f t="shared" si="67"/>
        <v/>
      </c>
      <c r="FX45" t="str">
        <f t="shared" si="67"/>
        <v/>
      </c>
      <c r="FY45" t="str">
        <f t="shared" si="67"/>
        <v/>
      </c>
      <c r="FZ45" t="str">
        <f t="shared" si="67"/>
        <v/>
      </c>
      <c r="GA45" t="str">
        <f t="shared" si="67"/>
        <v/>
      </c>
      <c r="GB45" t="str">
        <f t="shared" si="67"/>
        <v/>
      </c>
      <c r="GC45" t="str">
        <f t="shared" si="67"/>
        <v/>
      </c>
      <c r="GD45" t="str">
        <f t="shared" si="67"/>
        <v/>
      </c>
      <c r="GE45" t="str">
        <f t="shared" si="67"/>
        <v/>
      </c>
      <c r="GF45" t="str">
        <f t="shared" si="67"/>
        <v/>
      </c>
      <c r="GG45" t="str">
        <f t="shared" si="67"/>
        <v/>
      </c>
      <c r="GH45" t="str">
        <f t="shared" si="67"/>
        <v/>
      </c>
      <c r="GI45" t="str">
        <f t="shared" si="67"/>
        <v/>
      </c>
      <c r="GJ45" t="str">
        <f t="shared" si="67"/>
        <v/>
      </c>
      <c r="GK45" t="str">
        <f t="shared" si="67"/>
        <v/>
      </c>
      <c r="GL45" t="str">
        <f t="shared" si="67"/>
        <v/>
      </c>
      <c r="GM45" t="str">
        <f t="shared" si="67"/>
        <v/>
      </c>
      <c r="GN45" t="str">
        <f t="shared" si="67"/>
        <v/>
      </c>
      <c r="GO45" t="str">
        <f t="shared" si="67"/>
        <v/>
      </c>
      <c r="GP45" t="str">
        <f t="shared" si="67"/>
        <v/>
      </c>
      <c r="GQ45" t="str">
        <f t="shared" si="67"/>
        <v/>
      </c>
      <c r="GR45" t="str">
        <f t="shared" si="67"/>
        <v/>
      </c>
      <c r="GS45" t="str">
        <f t="shared" si="67"/>
        <v/>
      </c>
      <c r="GT45" t="str">
        <f t="shared" si="67"/>
        <v/>
      </c>
      <c r="GU45" t="str">
        <f t="shared" ref="GU45:JF45" si="68">IF(ISBLANK(GU21),"",IF(ISNUMBER(GU21),GU21,IF(LEFT(GU21,1)="&lt;",0,"")))</f>
        <v/>
      </c>
      <c r="GV45" t="str">
        <f t="shared" si="68"/>
        <v/>
      </c>
      <c r="GW45" t="str">
        <f t="shared" si="68"/>
        <v/>
      </c>
      <c r="GX45" t="str">
        <f t="shared" si="68"/>
        <v/>
      </c>
      <c r="GY45" t="str">
        <f t="shared" si="68"/>
        <v/>
      </c>
      <c r="GZ45" t="str">
        <f t="shared" si="68"/>
        <v/>
      </c>
      <c r="HA45" t="str">
        <f t="shared" si="68"/>
        <v/>
      </c>
      <c r="HB45" t="str">
        <f t="shared" si="68"/>
        <v/>
      </c>
      <c r="HC45" t="str">
        <f t="shared" si="68"/>
        <v/>
      </c>
      <c r="HD45" t="str">
        <f t="shared" si="68"/>
        <v/>
      </c>
      <c r="HE45" t="str">
        <f t="shared" si="68"/>
        <v/>
      </c>
      <c r="HF45" t="str">
        <f t="shared" si="68"/>
        <v/>
      </c>
      <c r="HG45" t="str">
        <f t="shared" si="68"/>
        <v/>
      </c>
      <c r="HH45" t="str">
        <f t="shared" si="68"/>
        <v/>
      </c>
      <c r="HI45" t="str">
        <f t="shared" si="68"/>
        <v/>
      </c>
      <c r="HJ45" t="str">
        <f t="shared" si="68"/>
        <v/>
      </c>
      <c r="HK45" t="str">
        <f t="shared" si="68"/>
        <v/>
      </c>
      <c r="HL45" t="str">
        <f t="shared" si="68"/>
        <v/>
      </c>
      <c r="HM45" t="str">
        <f t="shared" si="68"/>
        <v/>
      </c>
      <c r="HN45" t="str">
        <f t="shared" si="68"/>
        <v/>
      </c>
      <c r="HO45" t="str">
        <f t="shared" si="68"/>
        <v/>
      </c>
      <c r="HP45" t="str">
        <f t="shared" si="68"/>
        <v/>
      </c>
      <c r="HQ45" t="str">
        <f t="shared" si="68"/>
        <v/>
      </c>
      <c r="HR45" t="str">
        <f t="shared" si="68"/>
        <v/>
      </c>
      <c r="HS45" t="str">
        <f t="shared" si="68"/>
        <v/>
      </c>
      <c r="HT45" t="str">
        <f t="shared" si="68"/>
        <v/>
      </c>
      <c r="HU45" t="str">
        <f t="shared" si="68"/>
        <v/>
      </c>
      <c r="HV45" t="str">
        <f t="shared" si="68"/>
        <v/>
      </c>
      <c r="HW45" t="str">
        <f t="shared" si="68"/>
        <v/>
      </c>
      <c r="HX45" t="str">
        <f t="shared" si="68"/>
        <v/>
      </c>
      <c r="HY45" t="str">
        <f t="shared" si="68"/>
        <v/>
      </c>
      <c r="HZ45" t="str">
        <f t="shared" si="68"/>
        <v/>
      </c>
      <c r="IA45" t="str">
        <f t="shared" si="68"/>
        <v/>
      </c>
      <c r="IB45" t="str">
        <f t="shared" si="68"/>
        <v/>
      </c>
      <c r="IC45" t="str">
        <f t="shared" si="68"/>
        <v/>
      </c>
      <c r="ID45" t="str">
        <f t="shared" si="68"/>
        <v/>
      </c>
      <c r="IE45" t="str">
        <f t="shared" si="68"/>
        <v/>
      </c>
      <c r="IF45" t="str">
        <f t="shared" si="68"/>
        <v/>
      </c>
      <c r="IG45" t="str">
        <f t="shared" si="68"/>
        <v/>
      </c>
      <c r="IH45" t="str">
        <f t="shared" si="68"/>
        <v/>
      </c>
      <c r="II45" t="str">
        <f t="shared" si="68"/>
        <v/>
      </c>
      <c r="IJ45" t="str">
        <f t="shared" si="68"/>
        <v/>
      </c>
      <c r="IK45" t="str">
        <f t="shared" si="68"/>
        <v/>
      </c>
      <c r="IL45" t="str">
        <f t="shared" si="68"/>
        <v/>
      </c>
      <c r="IM45" t="str">
        <f t="shared" si="68"/>
        <v/>
      </c>
      <c r="IN45" t="str">
        <f t="shared" si="68"/>
        <v/>
      </c>
      <c r="IO45" t="str">
        <f t="shared" si="68"/>
        <v/>
      </c>
      <c r="IP45" t="str">
        <f t="shared" si="68"/>
        <v/>
      </c>
      <c r="IQ45" t="str">
        <f t="shared" si="68"/>
        <v/>
      </c>
      <c r="IR45" t="str">
        <f t="shared" si="68"/>
        <v/>
      </c>
      <c r="IS45" t="str">
        <f t="shared" si="68"/>
        <v/>
      </c>
      <c r="IT45" t="str">
        <f t="shared" si="68"/>
        <v/>
      </c>
      <c r="IU45" t="str">
        <f t="shared" si="68"/>
        <v/>
      </c>
      <c r="IV45" t="str">
        <f t="shared" si="68"/>
        <v/>
      </c>
      <c r="IW45" t="str">
        <f t="shared" si="68"/>
        <v/>
      </c>
      <c r="IX45" t="str">
        <f t="shared" si="68"/>
        <v/>
      </c>
      <c r="IY45" t="str">
        <f t="shared" si="68"/>
        <v/>
      </c>
      <c r="IZ45" t="str">
        <f t="shared" si="68"/>
        <v/>
      </c>
      <c r="JA45" t="str">
        <f t="shared" si="68"/>
        <v/>
      </c>
      <c r="JB45" t="str">
        <f t="shared" si="68"/>
        <v/>
      </c>
      <c r="JC45" t="str">
        <f t="shared" si="68"/>
        <v/>
      </c>
      <c r="JD45" t="str">
        <f t="shared" si="68"/>
        <v/>
      </c>
      <c r="JE45" t="str">
        <f t="shared" si="68"/>
        <v/>
      </c>
      <c r="JF45" t="str">
        <f t="shared" si="68"/>
        <v/>
      </c>
      <c r="JG45" t="str">
        <f t="shared" ref="JG45:LR45" si="69">IF(ISBLANK(JG21),"",IF(ISNUMBER(JG21),JG21,IF(LEFT(JG21,1)="&lt;",0,"")))</f>
        <v/>
      </c>
      <c r="JH45" t="str">
        <f t="shared" si="69"/>
        <v/>
      </c>
      <c r="JI45" t="str">
        <f t="shared" si="69"/>
        <v/>
      </c>
      <c r="JJ45" t="str">
        <f t="shared" si="69"/>
        <v/>
      </c>
      <c r="JK45" t="str">
        <f t="shared" si="69"/>
        <v/>
      </c>
      <c r="JL45" t="str">
        <f t="shared" si="69"/>
        <v/>
      </c>
      <c r="JM45" t="str">
        <f t="shared" si="69"/>
        <v/>
      </c>
      <c r="JN45" t="str">
        <f t="shared" si="69"/>
        <v/>
      </c>
      <c r="JO45" t="str">
        <f t="shared" si="69"/>
        <v/>
      </c>
      <c r="JP45" t="str">
        <f t="shared" si="69"/>
        <v/>
      </c>
      <c r="JQ45" t="str">
        <f t="shared" si="69"/>
        <v/>
      </c>
      <c r="JR45" t="str">
        <f t="shared" si="69"/>
        <v/>
      </c>
      <c r="JS45" t="str">
        <f t="shared" si="69"/>
        <v/>
      </c>
      <c r="JT45" t="str">
        <f t="shared" si="69"/>
        <v/>
      </c>
      <c r="JU45" t="str">
        <f t="shared" si="69"/>
        <v/>
      </c>
      <c r="JV45" t="str">
        <f t="shared" si="69"/>
        <v/>
      </c>
      <c r="JW45" t="str">
        <f t="shared" si="69"/>
        <v/>
      </c>
      <c r="JX45" t="str">
        <f t="shared" si="69"/>
        <v/>
      </c>
      <c r="JY45" t="str">
        <f t="shared" si="69"/>
        <v/>
      </c>
      <c r="JZ45" t="str">
        <f t="shared" si="69"/>
        <v/>
      </c>
      <c r="KA45" t="str">
        <f t="shared" si="69"/>
        <v/>
      </c>
      <c r="KB45" t="str">
        <f t="shared" si="69"/>
        <v/>
      </c>
      <c r="KC45" t="str">
        <f t="shared" si="69"/>
        <v/>
      </c>
      <c r="KD45" t="str">
        <f t="shared" si="69"/>
        <v/>
      </c>
      <c r="KE45" t="str">
        <f t="shared" si="69"/>
        <v/>
      </c>
      <c r="KF45" t="str">
        <f t="shared" si="69"/>
        <v/>
      </c>
      <c r="KG45" t="str">
        <f t="shared" si="69"/>
        <v/>
      </c>
      <c r="KH45" t="str">
        <f t="shared" si="69"/>
        <v/>
      </c>
      <c r="KI45" t="str">
        <f t="shared" si="69"/>
        <v/>
      </c>
      <c r="KJ45" t="str">
        <f t="shared" si="69"/>
        <v/>
      </c>
      <c r="KK45" t="str">
        <f t="shared" si="69"/>
        <v/>
      </c>
      <c r="KL45" t="str">
        <f t="shared" si="69"/>
        <v/>
      </c>
      <c r="KM45" t="str">
        <f t="shared" si="69"/>
        <v/>
      </c>
      <c r="KN45" t="str">
        <f t="shared" si="69"/>
        <v/>
      </c>
      <c r="KO45" t="str">
        <f t="shared" si="69"/>
        <v/>
      </c>
      <c r="KP45" t="str">
        <f t="shared" si="69"/>
        <v/>
      </c>
      <c r="KQ45" t="str">
        <f t="shared" si="69"/>
        <v/>
      </c>
      <c r="KR45" t="str">
        <f t="shared" si="69"/>
        <v/>
      </c>
      <c r="KS45" t="str">
        <f t="shared" si="69"/>
        <v/>
      </c>
      <c r="KT45" t="str">
        <f t="shared" si="69"/>
        <v/>
      </c>
      <c r="KU45" t="str">
        <f t="shared" si="69"/>
        <v/>
      </c>
      <c r="KV45" t="str">
        <f t="shared" si="69"/>
        <v/>
      </c>
      <c r="KW45" t="str">
        <f t="shared" si="69"/>
        <v/>
      </c>
      <c r="KX45" t="str">
        <f t="shared" si="69"/>
        <v/>
      </c>
      <c r="KY45" t="str">
        <f t="shared" si="69"/>
        <v/>
      </c>
      <c r="KZ45" t="str">
        <f t="shared" si="69"/>
        <v/>
      </c>
      <c r="LA45" t="str">
        <f t="shared" si="69"/>
        <v/>
      </c>
      <c r="LB45" t="str">
        <f t="shared" si="69"/>
        <v/>
      </c>
      <c r="LC45" t="str">
        <f t="shared" si="69"/>
        <v/>
      </c>
      <c r="LD45" t="str">
        <f t="shared" si="69"/>
        <v/>
      </c>
      <c r="LE45" t="str">
        <f t="shared" si="69"/>
        <v/>
      </c>
      <c r="LF45" t="str">
        <f t="shared" si="69"/>
        <v/>
      </c>
      <c r="LG45" t="str">
        <f t="shared" si="69"/>
        <v/>
      </c>
      <c r="LH45" t="str">
        <f t="shared" si="69"/>
        <v/>
      </c>
      <c r="LI45" t="str">
        <f t="shared" si="69"/>
        <v/>
      </c>
      <c r="LJ45" t="str">
        <f t="shared" si="69"/>
        <v/>
      </c>
      <c r="LK45" t="str">
        <f t="shared" si="69"/>
        <v/>
      </c>
      <c r="LL45" t="str">
        <f t="shared" si="69"/>
        <v/>
      </c>
      <c r="LM45" t="str">
        <f t="shared" si="69"/>
        <v/>
      </c>
      <c r="LN45" t="str">
        <f t="shared" si="69"/>
        <v/>
      </c>
      <c r="LO45" t="str">
        <f t="shared" si="69"/>
        <v/>
      </c>
      <c r="LP45" t="str">
        <f t="shared" si="69"/>
        <v/>
      </c>
      <c r="LQ45" t="str">
        <f t="shared" si="69"/>
        <v/>
      </c>
      <c r="LR45" t="str">
        <f t="shared" si="69"/>
        <v/>
      </c>
      <c r="LS45" t="str">
        <f t="shared" ref="LS45:ND45" si="70">IF(ISBLANK(LS21),"",IF(ISNUMBER(LS21),LS21,IF(LEFT(LS21,1)="&lt;",0,"")))</f>
        <v/>
      </c>
      <c r="LT45" t="str">
        <f t="shared" si="70"/>
        <v/>
      </c>
      <c r="LU45" t="str">
        <f t="shared" si="70"/>
        <v/>
      </c>
      <c r="LV45" t="str">
        <f t="shared" si="70"/>
        <v/>
      </c>
      <c r="LW45" t="str">
        <f t="shared" si="70"/>
        <v/>
      </c>
      <c r="LX45" t="str">
        <f t="shared" si="70"/>
        <v/>
      </c>
      <c r="LY45" t="str">
        <f t="shared" si="70"/>
        <v/>
      </c>
      <c r="LZ45" t="str">
        <f t="shared" si="70"/>
        <v/>
      </c>
      <c r="MA45" t="str">
        <f t="shared" si="70"/>
        <v/>
      </c>
      <c r="MB45" t="str">
        <f t="shared" si="70"/>
        <v/>
      </c>
      <c r="MC45" t="str">
        <f t="shared" si="70"/>
        <v/>
      </c>
      <c r="MD45" t="str">
        <f t="shared" si="70"/>
        <v/>
      </c>
      <c r="ME45" t="str">
        <f t="shared" si="70"/>
        <v/>
      </c>
      <c r="MF45" t="str">
        <f t="shared" si="70"/>
        <v/>
      </c>
      <c r="MG45" t="str">
        <f t="shared" si="70"/>
        <v/>
      </c>
      <c r="MH45" t="str">
        <f t="shared" si="70"/>
        <v/>
      </c>
      <c r="MI45" t="str">
        <f t="shared" si="70"/>
        <v/>
      </c>
      <c r="MJ45" t="str">
        <f t="shared" si="70"/>
        <v/>
      </c>
      <c r="MK45" t="str">
        <f t="shared" si="70"/>
        <v/>
      </c>
      <c r="ML45" t="str">
        <f t="shared" si="70"/>
        <v/>
      </c>
      <c r="MM45" t="str">
        <f t="shared" si="70"/>
        <v/>
      </c>
      <c r="MN45" t="str">
        <f t="shared" si="70"/>
        <v/>
      </c>
      <c r="MO45" t="str">
        <f t="shared" si="70"/>
        <v/>
      </c>
      <c r="MP45" t="str">
        <f t="shared" si="70"/>
        <v/>
      </c>
      <c r="MQ45" t="str">
        <f t="shared" si="70"/>
        <v/>
      </c>
      <c r="MR45" t="str">
        <f t="shared" si="70"/>
        <v/>
      </c>
      <c r="MS45" t="str">
        <f t="shared" si="70"/>
        <v/>
      </c>
      <c r="MT45" t="str">
        <f t="shared" si="70"/>
        <v/>
      </c>
      <c r="MU45" t="str">
        <f t="shared" si="70"/>
        <v/>
      </c>
      <c r="MV45" t="str">
        <f t="shared" si="70"/>
        <v/>
      </c>
      <c r="MW45" t="str">
        <f t="shared" si="70"/>
        <v/>
      </c>
      <c r="MX45" t="str">
        <f t="shared" si="70"/>
        <v/>
      </c>
      <c r="MY45" t="str">
        <f t="shared" si="70"/>
        <v/>
      </c>
      <c r="MZ45" t="str">
        <f t="shared" si="70"/>
        <v/>
      </c>
      <c r="NA45" t="str">
        <f t="shared" si="70"/>
        <v/>
      </c>
      <c r="NB45" t="str">
        <f t="shared" si="70"/>
        <v/>
      </c>
      <c r="NC45" t="str">
        <f t="shared" si="70"/>
        <v/>
      </c>
      <c r="ND45" t="str">
        <f t="shared" si="70"/>
        <v/>
      </c>
    </row>
    <row r="46" spans="1:368" hidden="1" x14ac:dyDescent="0.3">
      <c r="A46" s="10" t="s">
        <v>10</v>
      </c>
      <c r="C46" t="str">
        <f t="shared" si="10"/>
        <v/>
      </c>
      <c r="D46" t="str">
        <f t="shared" si="10"/>
        <v/>
      </c>
      <c r="E46" t="str">
        <f t="shared" si="10"/>
        <v/>
      </c>
      <c r="F46" t="str">
        <f t="shared" si="10"/>
        <v/>
      </c>
      <c r="G46" t="str">
        <f t="shared" si="10"/>
        <v/>
      </c>
      <c r="H46" t="str">
        <f t="shared" si="10"/>
        <v/>
      </c>
      <c r="I46" t="str">
        <f t="shared" si="10"/>
        <v/>
      </c>
      <c r="J46" t="str">
        <f t="shared" si="10"/>
        <v/>
      </c>
      <c r="K46" t="str">
        <f t="shared" ref="K46:BV46" si="71">IF(ISBLANK(K22),"",IF(ISNUMBER(K22),K22,IF(LEFT(K22,1)="&lt;",0,"")))</f>
        <v/>
      </c>
      <c r="L46" t="str">
        <f t="shared" si="71"/>
        <v/>
      </c>
      <c r="M46" t="str">
        <f t="shared" si="71"/>
        <v/>
      </c>
      <c r="N46" t="str">
        <f t="shared" si="71"/>
        <v/>
      </c>
      <c r="O46" t="str">
        <f t="shared" si="71"/>
        <v/>
      </c>
      <c r="P46" t="str">
        <f t="shared" si="71"/>
        <v/>
      </c>
      <c r="Q46" t="str">
        <f t="shared" si="71"/>
        <v/>
      </c>
      <c r="R46" t="str">
        <f t="shared" si="71"/>
        <v/>
      </c>
      <c r="S46" t="str">
        <f t="shared" si="71"/>
        <v/>
      </c>
      <c r="T46" t="str">
        <f t="shared" si="71"/>
        <v/>
      </c>
      <c r="U46" t="str">
        <f t="shared" si="71"/>
        <v/>
      </c>
      <c r="V46" t="str">
        <f t="shared" si="71"/>
        <v/>
      </c>
      <c r="W46" t="str">
        <f t="shared" si="71"/>
        <v/>
      </c>
      <c r="X46" t="str">
        <f t="shared" si="71"/>
        <v/>
      </c>
      <c r="Y46" t="str">
        <f t="shared" si="71"/>
        <v/>
      </c>
      <c r="Z46" t="str">
        <f t="shared" si="71"/>
        <v/>
      </c>
      <c r="AA46" t="str">
        <f t="shared" si="71"/>
        <v/>
      </c>
      <c r="AB46" t="str">
        <f t="shared" si="71"/>
        <v/>
      </c>
      <c r="AC46" t="str">
        <f t="shared" si="71"/>
        <v/>
      </c>
      <c r="AD46" t="str">
        <f t="shared" si="71"/>
        <v/>
      </c>
      <c r="AE46" t="str">
        <f t="shared" si="71"/>
        <v/>
      </c>
      <c r="AF46" t="str">
        <f t="shared" si="71"/>
        <v/>
      </c>
      <c r="AG46" t="str">
        <f t="shared" si="71"/>
        <v/>
      </c>
      <c r="AH46" t="str">
        <f t="shared" si="71"/>
        <v/>
      </c>
      <c r="AI46" t="str">
        <f t="shared" si="71"/>
        <v/>
      </c>
      <c r="AJ46" t="str">
        <f t="shared" si="71"/>
        <v/>
      </c>
      <c r="AK46" t="str">
        <f t="shared" si="71"/>
        <v/>
      </c>
      <c r="AL46" t="str">
        <f t="shared" si="71"/>
        <v/>
      </c>
      <c r="AM46" t="str">
        <f t="shared" si="71"/>
        <v/>
      </c>
      <c r="AN46" t="str">
        <f t="shared" si="71"/>
        <v/>
      </c>
      <c r="AO46" t="str">
        <f t="shared" si="71"/>
        <v/>
      </c>
      <c r="AP46" t="str">
        <f t="shared" si="71"/>
        <v/>
      </c>
      <c r="AQ46" t="str">
        <f t="shared" si="71"/>
        <v/>
      </c>
      <c r="AR46" t="str">
        <f t="shared" si="71"/>
        <v/>
      </c>
      <c r="AS46" t="str">
        <f t="shared" si="71"/>
        <v/>
      </c>
      <c r="AT46" t="str">
        <f t="shared" si="71"/>
        <v/>
      </c>
      <c r="AU46" t="str">
        <f t="shared" si="71"/>
        <v/>
      </c>
      <c r="AV46" t="str">
        <f t="shared" si="71"/>
        <v/>
      </c>
      <c r="AW46" t="str">
        <f t="shared" si="71"/>
        <v/>
      </c>
      <c r="AX46" t="str">
        <f t="shared" si="71"/>
        <v/>
      </c>
      <c r="AY46" t="str">
        <f t="shared" si="71"/>
        <v/>
      </c>
      <c r="AZ46" t="str">
        <f t="shared" si="71"/>
        <v/>
      </c>
      <c r="BA46" t="str">
        <f t="shared" si="71"/>
        <v/>
      </c>
      <c r="BB46" t="str">
        <f t="shared" si="71"/>
        <v/>
      </c>
      <c r="BC46" t="str">
        <f t="shared" si="71"/>
        <v/>
      </c>
      <c r="BD46" t="str">
        <f t="shared" si="71"/>
        <v/>
      </c>
      <c r="BE46" t="str">
        <f t="shared" si="71"/>
        <v/>
      </c>
      <c r="BF46" t="str">
        <f t="shared" si="71"/>
        <v/>
      </c>
      <c r="BG46" t="str">
        <f t="shared" si="71"/>
        <v/>
      </c>
      <c r="BH46" t="str">
        <f t="shared" si="71"/>
        <v/>
      </c>
      <c r="BI46" t="str">
        <f t="shared" si="71"/>
        <v/>
      </c>
      <c r="BJ46" t="str">
        <f t="shared" si="71"/>
        <v/>
      </c>
      <c r="BK46" t="str">
        <f t="shared" si="71"/>
        <v/>
      </c>
      <c r="BL46" t="str">
        <f t="shared" si="71"/>
        <v/>
      </c>
      <c r="BM46" t="str">
        <f t="shared" si="71"/>
        <v/>
      </c>
      <c r="BN46" t="str">
        <f t="shared" si="71"/>
        <v/>
      </c>
      <c r="BO46" t="str">
        <f t="shared" si="71"/>
        <v/>
      </c>
      <c r="BP46" t="str">
        <f t="shared" si="71"/>
        <v/>
      </c>
      <c r="BQ46" t="str">
        <f t="shared" si="71"/>
        <v/>
      </c>
      <c r="BR46" t="str">
        <f t="shared" si="71"/>
        <v/>
      </c>
      <c r="BS46" t="str">
        <f t="shared" si="71"/>
        <v/>
      </c>
      <c r="BT46" t="str">
        <f t="shared" si="71"/>
        <v/>
      </c>
      <c r="BU46" t="str">
        <f t="shared" si="71"/>
        <v/>
      </c>
      <c r="BV46" t="str">
        <f t="shared" si="71"/>
        <v/>
      </c>
      <c r="BW46" t="str">
        <f t="shared" ref="BW46:EH46" si="72">IF(ISBLANK(BW22),"",IF(ISNUMBER(BW22),BW22,IF(LEFT(BW22,1)="&lt;",0,"")))</f>
        <v/>
      </c>
      <c r="BX46" t="str">
        <f t="shared" si="72"/>
        <v/>
      </c>
      <c r="BY46" t="str">
        <f t="shared" si="72"/>
        <v/>
      </c>
      <c r="BZ46" t="str">
        <f t="shared" si="72"/>
        <v/>
      </c>
      <c r="CA46" t="str">
        <f t="shared" si="72"/>
        <v/>
      </c>
      <c r="CB46" t="str">
        <f t="shared" si="72"/>
        <v/>
      </c>
      <c r="CC46" t="str">
        <f t="shared" si="72"/>
        <v/>
      </c>
      <c r="CD46" t="str">
        <f t="shared" si="72"/>
        <v/>
      </c>
      <c r="CE46" t="str">
        <f t="shared" si="72"/>
        <v/>
      </c>
      <c r="CF46" t="str">
        <f t="shared" si="72"/>
        <v/>
      </c>
      <c r="CG46" t="str">
        <f t="shared" si="72"/>
        <v/>
      </c>
      <c r="CH46" t="str">
        <f t="shared" si="72"/>
        <v/>
      </c>
      <c r="CI46" t="str">
        <f t="shared" si="72"/>
        <v/>
      </c>
      <c r="CJ46" t="str">
        <f t="shared" si="72"/>
        <v/>
      </c>
      <c r="CK46" t="str">
        <f t="shared" si="72"/>
        <v/>
      </c>
      <c r="CL46" t="str">
        <f t="shared" si="72"/>
        <v/>
      </c>
      <c r="CM46" t="str">
        <f t="shared" si="72"/>
        <v/>
      </c>
      <c r="CN46" t="str">
        <f t="shared" si="72"/>
        <v/>
      </c>
      <c r="CO46" t="str">
        <f t="shared" si="72"/>
        <v/>
      </c>
      <c r="CP46" t="str">
        <f t="shared" si="72"/>
        <v/>
      </c>
      <c r="CQ46" t="str">
        <f t="shared" si="72"/>
        <v/>
      </c>
      <c r="CR46" t="str">
        <f t="shared" si="72"/>
        <v/>
      </c>
      <c r="CS46" t="str">
        <f t="shared" si="72"/>
        <v/>
      </c>
      <c r="CT46" t="str">
        <f t="shared" si="72"/>
        <v/>
      </c>
      <c r="CU46" t="str">
        <f t="shared" si="72"/>
        <v/>
      </c>
      <c r="CV46" t="str">
        <f t="shared" si="72"/>
        <v/>
      </c>
      <c r="CW46" t="str">
        <f t="shared" si="72"/>
        <v/>
      </c>
      <c r="CX46" t="str">
        <f t="shared" si="72"/>
        <v/>
      </c>
      <c r="CY46" t="str">
        <f t="shared" si="72"/>
        <v/>
      </c>
      <c r="CZ46" t="str">
        <f t="shared" si="72"/>
        <v/>
      </c>
      <c r="DA46" t="str">
        <f t="shared" si="72"/>
        <v/>
      </c>
      <c r="DB46" t="str">
        <f t="shared" si="72"/>
        <v/>
      </c>
      <c r="DC46" t="str">
        <f t="shared" si="72"/>
        <v/>
      </c>
      <c r="DD46" t="str">
        <f t="shared" si="72"/>
        <v/>
      </c>
      <c r="DE46" t="str">
        <f t="shared" si="72"/>
        <v/>
      </c>
      <c r="DF46" t="str">
        <f t="shared" si="72"/>
        <v/>
      </c>
      <c r="DG46" t="str">
        <f t="shared" si="72"/>
        <v/>
      </c>
      <c r="DH46" t="str">
        <f t="shared" si="72"/>
        <v/>
      </c>
      <c r="DI46" t="str">
        <f t="shared" si="72"/>
        <v/>
      </c>
      <c r="DJ46" t="str">
        <f t="shared" si="72"/>
        <v/>
      </c>
      <c r="DK46" t="str">
        <f t="shared" si="72"/>
        <v/>
      </c>
      <c r="DL46" t="str">
        <f t="shared" si="72"/>
        <v/>
      </c>
      <c r="DM46" t="str">
        <f t="shared" si="72"/>
        <v/>
      </c>
      <c r="DN46" t="str">
        <f t="shared" si="72"/>
        <v/>
      </c>
      <c r="DO46" t="str">
        <f t="shared" si="72"/>
        <v/>
      </c>
      <c r="DP46" t="str">
        <f t="shared" si="72"/>
        <v/>
      </c>
      <c r="DQ46" t="str">
        <f t="shared" si="72"/>
        <v/>
      </c>
      <c r="DR46" t="str">
        <f t="shared" si="72"/>
        <v/>
      </c>
      <c r="DS46" t="str">
        <f t="shared" si="72"/>
        <v/>
      </c>
      <c r="DT46" t="str">
        <f t="shared" si="72"/>
        <v/>
      </c>
      <c r="DU46" t="str">
        <f t="shared" si="72"/>
        <v/>
      </c>
      <c r="DV46" t="str">
        <f t="shared" si="72"/>
        <v/>
      </c>
      <c r="DW46" t="str">
        <f t="shared" si="72"/>
        <v/>
      </c>
      <c r="DX46" t="str">
        <f t="shared" si="72"/>
        <v/>
      </c>
      <c r="DY46" t="str">
        <f t="shared" si="72"/>
        <v/>
      </c>
      <c r="DZ46" t="str">
        <f t="shared" si="72"/>
        <v/>
      </c>
      <c r="EA46" t="str">
        <f t="shared" si="72"/>
        <v/>
      </c>
      <c r="EB46" t="str">
        <f t="shared" si="72"/>
        <v/>
      </c>
      <c r="EC46" t="str">
        <f t="shared" si="72"/>
        <v/>
      </c>
      <c r="ED46" t="str">
        <f t="shared" si="72"/>
        <v/>
      </c>
      <c r="EE46" t="str">
        <f t="shared" si="72"/>
        <v/>
      </c>
      <c r="EF46" t="str">
        <f t="shared" si="72"/>
        <v/>
      </c>
      <c r="EG46" t="str">
        <f t="shared" si="72"/>
        <v/>
      </c>
      <c r="EH46" t="str">
        <f t="shared" si="72"/>
        <v/>
      </c>
      <c r="EI46" t="str">
        <f t="shared" ref="EI46:GT46" si="73">IF(ISBLANK(EI22),"",IF(ISNUMBER(EI22),EI22,IF(LEFT(EI22,1)="&lt;",0,"")))</f>
        <v/>
      </c>
      <c r="EJ46" t="str">
        <f t="shared" si="73"/>
        <v/>
      </c>
      <c r="EK46" t="str">
        <f t="shared" si="73"/>
        <v/>
      </c>
      <c r="EL46" t="str">
        <f t="shared" si="73"/>
        <v/>
      </c>
      <c r="EM46" t="str">
        <f t="shared" si="73"/>
        <v/>
      </c>
      <c r="EN46" t="str">
        <f t="shared" si="73"/>
        <v/>
      </c>
      <c r="EO46" t="str">
        <f t="shared" si="73"/>
        <v/>
      </c>
      <c r="EP46" t="str">
        <f t="shared" si="73"/>
        <v/>
      </c>
      <c r="EQ46" t="str">
        <f t="shared" si="73"/>
        <v/>
      </c>
      <c r="ER46" t="str">
        <f t="shared" si="73"/>
        <v/>
      </c>
      <c r="ES46" t="str">
        <f t="shared" si="73"/>
        <v/>
      </c>
      <c r="ET46" t="str">
        <f t="shared" si="73"/>
        <v/>
      </c>
      <c r="EU46" t="str">
        <f t="shared" si="73"/>
        <v/>
      </c>
      <c r="EV46" t="str">
        <f t="shared" si="73"/>
        <v/>
      </c>
      <c r="EW46" t="str">
        <f t="shared" si="73"/>
        <v/>
      </c>
      <c r="EX46" t="str">
        <f t="shared" si="73"/>
        <v/>
      </c>
      <c r="EY46" t="str">
        <f t="shared" si="73"/>
        <v/>
      </c>
      <c r="EZ46" t="str">
        <f t="shared" si="73"/>
        <v/>
      </c>
      <c r="FA46" t="str">
        <f t="shared" si="73"/>
        <v/>
      </c>
      <c r="FB46" t="str">
        <f t="shared" si="73"/>
        <v/>
      </c>
      <c r="FC46" t="str">
        <f t="shared" si="73"/>
        <v/>
      </c>
      <c r="FD46" t="str">
        <f t="shared" si="73"/>
        <v/>
      </c>
      <c r="FE46" t="str">
        <f t="shared" si="73"/>
        <v/>
      </c>
      <c r="FF46" t="str">
        <f t="shared" si="73"/>
        <v/>
      </c>
      <c r="FG46" t="str">
        <f t="shared" si="73"/>
        <v/>
      </c>
      <c r="FH46" t="str">
        <f t="shared" si="73"/>
        <v/>
      </c>
      <c r="FI46" t="str">
        <f t="shared" si="73"/>
        <v/>
      </c>
      <c r="FJ46" t="str">
        <f t="shared" si="73"/>
        <v/>
      </c>
      <c r="FK46" t="str">
        <f t="shared" si="73"/>
        <v/>
      </c>
      <c r="FL46" t="str">
        <f t="shared" si="73"/>
        <v/>
      </c>
      <c r="FM46" t="str">
        <f t="shared" si="73"/>
        <v/>
      </c>
      <c r="FN46" t="str">
        <f t="shared" si="73"/>
        <v/>
      </c>
      <c r="FO46" t="str">
        <f t="shared" si="73"/>
        <v/>
      </c>
      <c r="FP46" t="str">
        <f t="shared" si="73"/>
        <v/>
      </c>
      <c r="FQ46" t="str">
        <f t="shared" si="73"/>
        <v/>
      </c>
      <c r="FR46" t="str">
        <f t="shared" si="73"/>
        <v/>
      </c>
      <c r="FS46" t="str">
        <f t="shared" si="73"/>
        <v/>
      </c>
      <c r="FT46" t="str">
        <f t="shared" si="73"/>
        <v/>
      </c>
      <c r="FU46" t="str">
        <f t="shared" si="73"/>
        <v/>
      </c>
      <c r="FV46" t="str">
        <f t="shared" si="73"/>
        <v/>
      </c>
      <c r="FW46" t="str">
        <f t="shared" si="73"/>
        <v/>
      </c>
      <c r="FX46" t="str">
        <f t="shared" si="73"/>
        <v/>
      </c>
      <c r="FY46" t="str">
        <f t="shared" si="73"/>
        <v/>
      </c>
      <c r="FZ46" t="str">
        <f t="shared" si="73"/>
        <v/>
      </c>
      <c r="GA46" t="str">
        <f t="shared" si="73"/>
        <v/>
      </c>
      <c r="GB46" t="str">
        <f t="shared" si="73"/>
        <v/>
      </c>
      <c r="GC46" t="str">
        <f t="shared" si="73"/>
        <v/>
      </c>
      <c r="GD46" t="str">
        <f t="shared" si="73"/>
        <v/>
      </c>
      <c r="GE46" t="str">
        <f t="shared" si="73"/>
        <v/>
      </c>
      <c r="GF46" t="str">
        <f t="shared" si="73"/>
        <v/>
      </c>
      <c r="GG46" t="str">
        <f t="shared" si="73"/>
        <v/>
      </c>
      <c r="GH46" t="str">
        <f t="shared" si="73"/>
        <v/>
      </c>
      <c r="GI46" t="str">
        <f t="shared" si="73"/>
        <v/>
      </c>
      <c r="GJ46" t="str">
        <f t="shared" si="73"/>
        <v/>
      </c>
      <c r="GK46" t="str">
        <f t="shared" si="73"/>
        <v/>
      </c>
      <c r="GL46" t="str">
        <f t="shared" si="73"/>
        <v/>
      </c>
      <c r="GM46" t="str">
        <f t="shared" si="73"/>
        <v/>
      </c>
      <c r="GN46" t="str">
        <f t="shared" si="73"/>
        <v/>
      </c>
      <c r="GO46" t="str">
        <f t="shared" si="73"/>
        <v/>
      </c>
      <c r="GP46" t="str">
        <f t="shared" si="73"/>
        <v/>
      </c>
      <c r="GQ46" t="str">
        <f t="shared" si="73"/>
        <v/>
      </c>
      <c r="GR46" t="str">
        <f t="shared" si="73"/>
        <v/>
      </c>
      <c r="GS46" t="str">
        <f t="shared" si="73"/>
        <v/>
      </c>
      <c r="GT46" t="str">
        <f t="shared" si="73"/>
        <v/>
      </c>
      <c r="GU46" t="str">
        <f t="shared" ref="GU46:JF46" si="74">IF(ISBLANK(GU22),"",IF(ISNUMBER(GU22),GU22,IF(LEFT(GU22,1)="&lt;",0,"")))</f>
        <v/>
      </c>
      <c r="GV46" t="str">
        <f t="shared" si="74"/>
        <v/>
      </c>
      <c r="GW46" t="str">
        <f t="shared" si="74"/>
        <v/>
      </c>
      <c r="GX46" t="str">
        <f t="shared" si="74"/>
        <v/>
      </c>
      <c r="GY46" t="str">
        <f t="shared" si="74"/>
        <v/>
      </c>
      <c r="GZ46" t="str">
        <f t="shared" si="74"/>
        <v/>
      </c>
      <c r="HA46" t="str">
        <f t="shared" si="74"/>
        <v/>
      </c>
      <c r="HB46" t="str">
        <f t="shared" si="74"/>
        <v/>
      </c>
      <c r="HC46" t="str">
        <f t="shared" si="74"/>
        <v/>
      </c>
      <c r="HD46" t="str">
        <f t="shared" si="74"/>
        <v/>
      </c>
      <c r="HE46" t="str">
        <f t="shared" si="74"/>
        <v/>
      </c>
      <c r="HF46" t="str">
        <f t="shared" si="74"/>
        <v/>
      </c>
      <c r="HG46" t="str">
        <f t="shared" si="74"/>
        <v/>
      </c>
      <c r="HH46" t="str">
        <f t="shared" si="74"/>
        <v/>
      </c>
      <c r="HI46" t="str">
        <f t="shared" si="74"/>
        <v/>
      </c>
      <c r="HJ46" t="str">
        <f t="shared" si="74"/>
        <v/>
      </c>
      <c r="HK46" t="str">
        <f t="shared" si="74"/>
        <v/>
      </c>
      <c r="HL46" t="str">
        <f t="shared" si="74"/>
        <v/>
      </c>
      <c r="HM46" t="str">
        <f t="shared" si="74"/>
        <v/>
      </c>
      <c r="HN46" t="str">
        <f t="shared" si="74"/>
        <v/>
      </c>
      <c r="HO46" t="str">
        <f t="shared" si="74"/>
        <v/>
      </c>
      <c r="HP46" t="str">
        <f t="shared" si="74"/>
        <v/>
      </c>
      <c r="HQ46" t="str">
        <f t="shared" si="74"/>
        <v/>
      </c>
      <c r="HR46" t="str">
        <f t="shared" si="74"/>
        <v/>
      </c>
      <c r="HS46" t="str">
        <f t="shared" si="74"/>
        <v/>
      </c>
      <c r="HT46" t="str">
        <f t="shared" si="74"/>
        <v/>
      </c>
      <c r="HU46" t="str">
        <f t="shared" si="74"/>
        <v/>
      </c>
      <c r="HV46" t="str">
        <f t="shared" si="74"/>
        <v/>
      </c>
      <c r="HW46" t="str">
        <f t="shared" si="74"/>
        <v/>
      </c>
      <c r="HX46" t="str">
        <f t="shared" si="74"/>
        <v/>
      </c>
      <c r="HY46" t="str">
        <f t="shared" si="74"/>
        <v/>
      </c>
      <c r="HZ46" t="str">
        <f t="shared" si="74"/>
        <v/>
      </c>
      <c r="IA46" t="str">
        <f t="shared" si="74"/>
        <v/>
      </c>
      <c r="IB46" t="str">
        <f t="shared" si="74"/>
        <v/>
      </c>
      <c r="IC46" t="str">
        <f t="shared" si="74"/>
        <v/>
      </c>
      <c r="ID46" t="str">
        <f t="shared" si="74"/>
        <v/>
      </c>
      <c r="IE46" t="str">
        <f t="shared" si="74"/>
        <v/>
      </c>
      <c r="IF46" t="str">
        <f t="shared" si="74"/>
        <v/>
      </c>
      <c r="IG46" t="str">
        <f t="shared" si="74"/>
        <v/>
      </c>
      <c r="IH46" t="str">
        <f t="shared" si="74"/>
        <v/>
      </c>
      <c r="II46" t="str">
        <f t="shared" si="74"/>
        <v/>
      </c>
      <c r="IJ46" t="str">
        <f t="shared" si="74"/>
        <v/>
      </c>
      <c r="IK46" t="str">
        <f t="shared" si="74"/>
        <v/>
      </c>
      <c r="IL46" t="str">
        <f t="shared" si="74"/>
        <v/>
      </c>
      <c r="IM46" t="str">
        <f t="shared" si="74"/>
        <v/>
      </c>
      <c r="IN46" t="str">
        <f t="shared" si="74"/>
        <v/>
      </c>
      <c r="IO46" t="str">
        <f t="shared" si="74"/>
        <v/>
      </c>
      <c r="IP46" t="str">
        <f t="shared" si="74"/>
        <v/>
      </c>
      <c r="IQ46" t="str">
        <f t="shared" si="74"/>
        <v/>
      </c>
      <c r="IR46" t="str">
        <f t="shared" si="74"/>
        <v/>
      </c>
      <c r="IS46" t="str">
        <f t="shared" si="74"/>
        <v/>
      </c>
      <c r="IT46" t="str">
        <f t="shared" si="74"/>
        <v/>
      </c>
      <c r="IU46" t="str">
        <f t="shared" si="74"/>
        <v/>
      </c>
      <c r="IV46" t="str">
        <f t="shared" si="74"/>
        <v/>
      </c>
      <c r="IW46" t="str">
        <f t="shared" si="74"/>
        <v/>
      </c>
      <c r="IX46" t="str">
        <f t="shared" si="74"/>
        <v/>
      </c>
      <c r="IY46" t="str">
        <f t="shared" si="74"/>
        <v/>
      </c>
      <c r="IZ46" t="str">
        <f t="shared" si="74"/>
        <v/>
      </c>
      <c r="JA46" t="str">
        <f t="shared" si="74"/>
        <v/>
      </c>
      <c r="JB46" t="str">
        <f t="shared" si="74"/>
        <v/>
      </c>
      <c r="JC46" t="str">
        <f t="shared" si="74"/>
        <v/>
      </c>
      <c r="JD46" t="str">
        <f t="shared" si="74"/>
        <v/>
      </c>
      <c r="JE46" t="str">
        <f t="shared" si="74"/>
        <v/>
      </c>
      <c r="JF46" t="str">
        <f t="shared" si="74"/>
        <v/>
      </c>
      <c r="JG46" t="str">
        <f t="shared" ref="JG46:LR46" si="75">IF(ISBLANK(JG22),"",IF(ISNUMBER(JG22),JG22,IF(LEFT(JG22,1)="&lt;",0,"")))</f>
        <v/>
      </c>
      <c r="JH46" t="str">
        <f t="shared" si="75"/>
        <v/>
      </c>
      <c r="JI46" t="str">
        <f t="shared" si="75"/>
        <v/>
      </c>
      <c r="JJ46" t="str">
        <f t="shared" si="75"/>
        <v/>
      </c>
      <c r="JK46" t="str">
        <f t="shared" si="75"/>
        <v/>
      </c>
      <c r="JL46" t="str">
        <f t="shared" si="75"/>
        <v/>
      </c>
      <c r="JM46" t="str">
        <f t="shared" si="75"/>
        <v/>
      </c>
      <c r="JN46" t="str">
        <f t="shared" si="75"/>
        <v/>
      </c>
      <c r="JO46" t="str">
        <f t="shared" si="75"/>
        <v/>
      </c>
      <c r="JP46" t="str">
        <f t="shared" si="75"/>
        <v/>
      </c>
      <c r="JQ46" t="str">
        <f t="shared" si="75"/>
        <v/>
      </c>
      <c r="JR46" t="str">
        <f t="shared" si="75"/>
        <v/>
      </c>
      <c r="JS46" t="str">
        <f t="shared" si="75"/>
        <v/>
      </c>
      <c r="JT46" t="str">
        <f t="shared" si="75"/>
        <v/>
      </c>
      <c r="JU46" t="str">
        <f t="shared" si="75"/>
        <v/>
      </c>
      <c r="JV46" t="str">
        <f t="shared" si="75"/>
        <v/>
      </c>
      <c r="JW46" t="str">
        <f t="shared" si="75"/>
        <v/>
      </c>
      <c r="JX46" t="str">
        <f t="shared" si="75"/>
        <v/>
      </c>
      <c r="JY46" t="str">
        <f t="shared" si="75"/>
        <v/>
      </c>
      <c r="JZ46" t="str">
        <f t="shared" si="75"/>
        <v/>
      </c>
      <c r="KA46" t="str">
        <f t="shared" si="75"/>
        <v/>
      </c>
      <c r="KB46" t="str">
        <f t="shared" si="75"/>
        <v/>
      </c>
      <c r="KC46" t="str">
        <f t="shared" si="75"/>
        <v/>
      </c>
      <c r="KD46" t="str">
        <f t="shared" si="75"/>
        <v/>
      </c>
      <c r="KE46" t="str">
        <f t="shared" si="75"/>
        <v/>
      </c>
      <c r="KF46" t="str">
        <f t="shared" si="75"/>
        <v/>
      </c>
      <c r="KG46" t="str">
        <f t="shared" si="75"/>
        <v/>
      </c>
      <c r="KH46" t="str">
        <f t="shared" si="75"/>
        <v/>
      </c>
      <c r="KI46" t="str">
        <f t="shared" si="75"/>
        <v/>
      </c>
      <c r="KJ46" t="str">
        <f t="shared" si="75"/>
        <v/>
      </c>
      <c r="KK46" t="str">
        <f t="shared" si="75"/>
        <v/>
      </c>
      <c r="KL46" t="str">
        <f t="shared" si="75"/>
        <v/>
      </c>
      <c r="KM46" t="str">
        <f t="shared" si="75"/>
        <v/>
      </c>
      <c r="KN46" t="str">
        <f t="shared" si="75"/>
        <v/>
      </c>
      <c r="KO46" t="str">
        <f t="shared" si="75"/>
        <v/>
      </c>
      <c r="KP46" t="str">
        <f t="shared" si="75"/>
        <v/>
      </c>
      <c r="KQ46" t="str">
        <f t="shared" si="75"/>
        <v/>
      </c>
      <c r="KR46" t="str">
        <f t="shared" si="75"/>
        <v/>
      </c>
      <c r="KS46" t="str">
        <f t="shared" si="75"/>
        <v/>
      </c>
      <c r="KT46" t="str">
        <f t="shared" si="75"/>
        <v/>
      </c>
      <c r="KU46" t="str">
        <f t="shared" si="75"/>
        <v/>
      </c>
      <c r="KV46" t="str">
        <f t="shared" si="75"/>
        <v/>
      </c>
      <c r="KW46" t="str">
        <f t="shared" si="75"/>
        <v/>
      </c>
      <c r="KX46" t="str">
        <f t="shared" si="75"/>
        <v/>
      </c>
      <c r="KY46" t="str">
        <f t="shared" si="75"/>
        <v/>
      </c>
      <c r="KZ46" t="str">
        <f t="shared" si="75"/>
        <v/>
      </c>
      <c r="LA46" t="str">
        <f t="shared" si="75"/>
        <v/>
      </c>
      <c r="LB46" t="str">
        <f t="shared" si="75"/>
        <v/>
      </c>
      <c r="LC46" t="str">
        <f t="shared" si="75"/>
        <v/>
      </c>
      <c r="LD46" t="str">
        <f t="shared" si="75"/>
        <v/>
      </c>
      <c r="LE46" t="str">
        <f t="shared" si="75"/>
        <v/>
      </c>
      <c r="LF46" t="str">
        <f t="shared" si="75"/>
        <v/>
      </c>
      <c r="LG46" t="str">
        <f t="shared" si="75"/>
        <v/>
      </c>
      <c r="LH46" t="str">
        <f t="shared" si="75"/>
        <v/>
      </c>
      <c r="LI46" t="str">
        <f t="shared" si="75"/>
        <v/>
      </c>
      <c r="LJ46" t="str">
        <f t="shared" si="75"/>
        <v/>
      </c>
      <c r="LK46" t="str">
        <f t="shared" si="75"/>
        <v/>
      </c>
      <c r="LL46" t="str">
        <f t="shared" si="75"/>
        <v/>
      </c>
      <c r="LM46" t="str">
        <f t="shared" si="75"/>
        <v/>
      </c>
      <c r="LN46" t="str">
        <f t="shared" si="75"/>
        <v/>
      </c>
      <c r="LO46" t="str">
        <f t="shared" si="75"/>
        <v/>
      </c>
      <c r="LP46" t="str">
        <f t="shared" si="75"/>
        <v/>
      </c>
      <c r="LQ46" t="str">
        <f t="shared" si="75"/>
        <v/>
      </c>
      <c r="LR46" t="str">
        <f t="shared" si="75"/>
        <v/>
      </c>
      <c r="LS46" t="str">
        <f t="shared" ref="LS46:ND46" si="76">IF(ISBLANK(LS22),"",IF(ISNUMBER(LS22),LS22,IF(LEFT(LS22,1)="&lt;",0,"")))</f>
        <v/>
      </c>
      <c r="LT46" t="str">
        <f t="shared" si="76"/>
        <v/>
      </c>
      <c r="LU46" t="str">
        <f t="shared" si="76"/>
        <v/>
      </c>
      <c r="LV46" t="str">
        <f t="shared" si="76"/>
        <v/>
      </c>
      <c r="LW46" t="str">
        <f t="shared" si="76"/>
        <v/>
      </c>
      <c r="LX46" t="str">
        <f t="shared" si="76"/>
        <v/>
      </c>
      <c r="LY46" t="str">
        <f t="shared" si="76"/>
        <v/>
      </c>
      <c r="LZ46" t="str">
        <f t="shared" si="76"/>
        <v/>
      </c>
      <c r="MA46" t="str">
        <f t="shared" si="76"/>
        <v/>
      </c>
      <c r="MB46" t="str">
        <f t="shared" si="76"/>
        <v/>
      </c>
      <c r="MC46" t="str">
        <f t="shared" si="76"/>
        <v/>
      </c>
      <c r="MD46" t="str">
        <f t="shared" si="76"/>
        <v/>
      </c>
      <c r="ME46" t="str">
        <f t="shared" si="76"/>
        <v/>
      </c>
      <c r="MF46" t="str">
        <f t="shared" si="76"/>
        <v/>
      </c>
      <c r="MG46" t="str">
        <f t="shared" si="76"/>
        <v/>
      </c>
      <c r="MH46" t="str">
        <f t="shared" si="76"/>
        <v/>
      </c>
      <c r="MI46" t="str">
        <f t="shared" si="76"/>
        <v/>
      </c>
      <c r="MJ46" t="str">
        <f t="shared" si="76"/>
        <v/>
      </c>
      <c r="MK46" t="str">
        <f t="shared" si="76"/>
        <v/>
      </c>
      <c r="ML46" t="str">
        <f t="shared" si="76"/>
        <v/>
      </c>
      <c r="MM46" t="str">
        <f t="shared" si="76"/>
        <v/>
      </c>
      <c r="MN46" t="str">
        <f t="shared" si="76"/>
        <v/>
      </c>
      <c r="MO46" t="str">
        <f t="shared" si="76"/>
        <v/>
      </c>
      <c r="MP46" t="str">
        <f t="shared" si="76"/>
        <v/>
      </c>
      <c r="MQ46" t="str">
        <f t="shared" si="76"/>
        <v/>
      </c>
      <c r="MR46" t="str">
        <f t="shared" si="76"/>
        <v/>
      </c>
      <c r="MS46" t="str">
        <f t="shared" si="76"/>
        <v/>
      </c>
      <c r="MT46" t="str">
        <f t="shared" si="76"/>
        <v/>
      </c>
      <c r="MU46" t="str">
        <f t="shared" si="76"/>
        <v/>
      </c>
      <c r="MV46" t="str">
        <f t="shared" si="76"/>
        <v/>
      </c>
      <c r="MW46" t="str">
        <f t="shared" si="76"/>
        <v/>
      </c>
      <c r="MX46" t="str">
        <f t="shared" si="76"/>
        <v/>
      </c>
      <c r="MY46" t="str">
        <f t="shared" si="76"/>
        <v/>
      </c>
      <c r="MZ46" t="str">
        <f t="shared" si="76"/>
        <v/>
      </c>
      <c r="NA46" t="str">
        <f t="shared" si="76"/>
        <v/>
      </c>
      <c r="NB46" t="str">
        <f t="shared" si="76"/>
        <v/>
      </c>
      <c r="NC46" t="str">
        <f t="shared" si="76"/>
        <v/>
      </c>
      <c r="ND46" t="str">
        <f t="shared" si="76"/>
        <v/>
      </c>
    </row>
    <row r="47" spans="1:368" hidden="1" x14ac:dyDescent="0.3">
      <c r="A47" s="10" t="s">
        <v>11</v>
      </c>
      <c r="C47" t="str">
        <f t="shared" si="10"/>
        <v/>
      </c>
      <c r="D47" t="str">
        <f t="shared" si="10"/>
        <v/>
      </c>
      <c r="E47" t="str">
        <f t="shared" si="10"/>
        <v/>
      </c>
      <c r="F47" t="str">
        <f t="shared" si="10"/>
        <v/>
      </c>
      <c r="G47" t="str">
        <f t="shared" si="10"/>
        <v/>
      </c>
      <c r="H47" t="str">
        <f t="shared" si="10"/>
        <v/>
      </c>
      <c r="I47" t="str">
        <f t="shared" si="10"/>
        <v/>
      </c>
      <c r="J47" t="str">
        <f t="shared" si="10"/>
        <v/>
      </c>
      <c r="K47" t="str">
        <f t="shared" ref="K47:BV47" si="77">IF(ISBLANK(K23),"",IF(ISNUMBER(K23),K23,IF(LEFT(K23,1)="&lt;",0,"")))</f>
        <v/>
      </c>
      <c r="L47" t="str">
        <f t="shared" si="77"/>
        <v/>
      </c>
      <c r="M47" t="str">
        <f t="shared" si="77"/>
        <v/>
      </c>
      <c r="N47" t="str">
        <f t="shared" si="77"/>
        <v/>
      </c>
      <c r="O47" t="str">
        <f t="shared" si="77"/>
        <v/>
      </c>
      <c r="P47" t="str">
        <f t="shared" si="77"/>
        <v/>
      </c>
      <c r="Q47" t="str">
        <f t="shared" si="77"/>
        <v/>
      </c>
      <c r="R47" t="str">
        <f t="shared" si="77"/>
        <v/>
      </c>
      <c r="S47" t="str">
        <f t="shared" si="77"/>
        <v/>
      </c>
      <c r="T47" t="str">
        <f t="shared" si="77"/>
        <v/>
      </c>
      <c r="U47" t="str">
        <f t="shared" si="77"/>
        <v/>
      </c>
      <c r="V47" t="str">
        <f t="shared" si="77"/>
        <v/>
      </c>
      <c r="W47" t="str">
        <f t="shared" si="77"/>
        <v/>
      </c>
      <c r="X47" t="str">
        <f t="shared" si="77"/>
        <v/>
      </c>
      <c r="Y47" t="str">
        <f t="shared" si="77"/>
        <v/>
      </c>
      <c r="Z47" t="str">
        <f t="shared" si="77"/>
        <v/>
      </c>
      <c r="AA47" t="str">
        <f t="shared" si="77"/>
        <v/>
      </c>
      <c r="AB47" t="str">
        <f t="shared" si="77"/>
        <v/>
      </c>
      <c r="AC47" t="str">
        <f t="shared" si="77"/>
        <v/>
      </c>
      <c r="AD47" t="str">
        <f t="shared" si="77"/>
        <v/>
      </c>
      <c r="AE47" t="str">
        <f t="shared" si="77"/>
        <v/>
      </c>
      <c r="AF47" t="str">
        <f t="shared" si="77"/>
        <v/>
      </c>
      <c r="AG47" t="str">
        <f t="shared" si="77"/>
        <v/>
      </c>
      <c r="AH47" t="str">
        <f t="shared" si="77"/>
        <v/>
      </c>
      <c r="AI47" t="str">
        <f t="shared" si="77"/>
        <v/>
      </c>
      <c r="AJ47" t="str">
        <f t="shared" si="77"/>
        <v/>
      </c>
      <c r="AK47" t="str">
        <f t="shared" si="77"/>
        <v/>
      </c>
      <c r="AL47" t="str">
        <f t="shared" si="77"/>
        <v/>
      </c>
      <c r="AM47" t="str">
        <f t="shared" si="77"/>
        <v/>
      </c>
      <c r="AN47" t="str">
        <f t="shared" si="77"/>
        <v/>
      </c>
      <c r="AO47" t="str">
        <f t="shared" si="77"/>
        <v/>
      </c>
      <c r="AP47" t="str">
        <f t="shared" si="77"/>
        <v/>
      </c>
      <c r="AQ47" t="str">
        <f t="shared" si="77"/>
        <v/>
      </c>
      <c r="AR47" t="str">
        <f t="shared" si="77"/>
        <v/>
      </c>
      <c r="AS47" t="str">
        <f t="shared" si="77"/>
        <v/>
      </c>
      <c r="AT47" t="str">
        <f t="shared" si="77"/>
        <v/>
      </c>
      <c r="AU47" t="str">
        <f t="shared" si="77"/>
        <v/>
      </c>
      <c r="AV47" t="str">
        <f t="shared" si="77"/>
        <v/>
      </c>
      <c r="AW47" t="str">
        <f t="shared" si="77"/>
        <v/>
      </c>
      <c r="AX47" t="str">
        <f t="shared" si="77"/>
        <v/>
      </c>
      <c r="AY47" t="str">
        <f t="shared" si="77"/>
        <v/>
      </c>
      <c r="AZ47" t="str">
        <f t="shared" si="77"/>
        <v/>
      </c>
      <c r="BA47" t="str">
        <f t="shared" si="77"/>
        <v/>
      </c>
      <c r="BB47" t="str">
        <f t="shared" si="77"/>
        <v/>
      </c>
      <c r="BC47" t="str">
        <f t="shared" si="77"/>
        <v/>
      </c>
      <c r="BD47" t="str">
        <f t="shared" si="77"/>
        <v/>
      </c>
      <c r="BE47" t="str">
        <f t="shared" si="77"/>
        <v/>
      </c>
      <c r="BF47" t="str">
        <f t="shared" si="77"/>
        <v/>
      </c>
      <c r="BG47" t="str">
        <f t="shared" si="77"/>
        <v/>
      </c>
      <c r="BH47" t="str">
        <f t="shared" si="77"/>
        <v/>
      </c>
      <c r="BI47" t="str">
        <f t="shared" si="77"/>
        <v/>
      </c>
      <c r="BJ47" t="str">
        <f t="shared" si="77"/>
        <v/>
      </c>
      <c r="BK47" t="str">
        <f t="shared" si="77"/>
        <v/>
      </c>
      <c r="BL47" t="str">
        <f t="shared" si="77"/>
        <v/>
      </c>
      <c r="BM47" t="str">
        <f t="shared" si="77"/>
        <v/>
      </c>
      <c r="BN47" t="str">
        <f t="shared" si="77"/>
        <v/>
      </c>
      <c r="BO47" t="str">
        <f t="shared" si="77"/>
        <v/>
      </c>
      <c r="BP47" t="str">
        <f t="shared" si="77"/>
        <v/>
      </c>
      <c r="BQ47" t="str">
        <f t="shared" si="77"/>
        <v/>
      </c>
      <c r="BR47" t="str">
        <f t="shared" si="77"/>
        <v/>
      </c>
      <c r="BS47" t="str">
        <f t="shared" si="77"/>
        <v/>
      </c>
      <c r="BT47" t="str">
        <f t="shared" si="77"/>
        <v/>
      </c>
      <c r="BU47" t="str">
        <f t="shared" si="77"/>
        <v/>
      </c>
      <c r="BV47" t="str">
        <f t="shared" si="77"/>
        <v/>
      </c>
      <c r="BW47" t="str">
        <f t="shared" ref="BW47:EH47" si="78">IF(ISBLANK(BW23),"",IF(ISNUMBER(BW23),BW23,IF(LEFT(BW23,1)="&lt;",0,"")))</f>
        <v/>
      </c>
      <c r="BX47" t="str">
        <f t="shared" si="78"/>
        <v/>
      </c>
      <c r="BY47" t="str">
        <f t="shared" si="78"/>
        <v/>
      </c>
      <c r="BZ47" t="str">
        <f t="shared" si="78"/>
        <v/>
      </c>
      <c r="CA47" t="str">
        <f t="shared" si="78"/>
        <v/>
      </c>
      <c r="CB47" t="str">
        <f t="shared" si="78"/>
        <v/>
      </c>
      <c r="CC47" t="str">
        <f t="shared" si="78"/>
        <v/>
      </c>
      <c r="CD47" t="str">
        <f t="shared" si="78"/>
        <v/>
      </c>
      <c r="CE47" t="str">
        <f t="shared" si="78"/>
        <v/>
      </c>
      <c r="CF47" t="str">
        <f t="shared" si="78"/>
        <v/>
      </c>
      <c r="CG47" t="str">
        <f t="shared" si="78"/>
        <v/>
      </c>
      <c r="CH47" t="str">
        <f t="shared" si="78"/>
        <v/>
      </c>
      <c r="CI47" t="str">
        <f t="shared" si="78"/>
        <v/>
      </c>
      <c r="CJ47" t="str">
        <f t="shared" si="78"/>
        <v/>
      </c>
      <c r="CK47" t="str">
        <f t="shared" si="78"/>
        <v/>
      </c>
      <c r="CL47" t="str">
        <f t="shared" si="78"/>
        <v/>
      </c>
      <c r="CM47" t="str">
        <f t="shared" si="78"/>
        <v/>
      </c>
      <c r="CN47" t="str">
        <f t="shared" si="78"/>
        <v/>
      </c>
      <c r="CO47" t="str">
        <f t="shared" si="78"/>
        <v/>
      </c>
      <c r="CP47" t="str">
        <f t="shared" si="78"/>
        <v/>
      </c>
      <c r="CQ47" t="str">
        <f t="shared" si="78"/>
        <v/>
      </c>
      <c r="CR47" t="str">
        <f t="shared" si="78"/>
        <v/>
      </c>
      <c r="CS47" t="str">
        <f t="shared" si="78"/>
        <v/>
      </c>
      <c r="CT47" t="str">
        <f t="shared" si="78"/>
        <v/>
      </c>
      <c r="CU47" t="str">
        <f t="shared" si="78"/>
        <v/>
      </c>
      <c r="CV47" t="str">
        <f t="shared" si="78"/>
        <v/>
      </c>
      <c r="CW47" t="str">
        <f t="shared" si="78"/>
        <v/>
      </c>
      <c r="CX47" t="str">
        <f t="shared" si="78"/>
        <v/>
      </c>
      <c r="CY47" t="str">
        <f t="shared" si="78"/>
        <v/>
      </c>
      <c r="CZ47" t="str">
        <f t="shared" si="78"/>
        <v/>
      </c>
      <c r="DA47" t="str">
        <f t="shared" si="78"/>
        <v/>
      </c>
      <c r="DB47" t="str">
        <f t="shared" si="78"/>
        <v/>
      </c>
      <c r="DC47" t="str">
        <f t="shared" si="78"/>
        <v/>
      </c>
      <c r="DD47" t="str">
        <f t="shared" si="78"/>
        <v/>
      </c>
      <c r="DE47" t="str">
        <f t="shared" si="78"/>
        <v/>
      </c>
      <c r="DF47" t="str">
        <f t="shared" si="78"/>
        <v/>
      </c>
      <c r="DG47" t="str">
        <f t="shared" si="78"/>
        <v/>
      </c>
      <c r="DH47" t="str">
        <f t="shared" si="78"/>
        <v/>
      </c>
      <c r="DI47" t="str">
        <f t="shared" si="78"/>
        <v/>
      </c>
      <c r="DJ47" t="str">
        <f t="shared" si="78"/>
        <v/>
      </c>
      <c r="DK47" t="str">
        <f t="shared" si="78"/>
        <v/>
      </c>
      <c r="DL47" t="str">
        <f t="shared" si="78"/>
        <v/>
      </c>
      <c r="DM47" t="str">
        <f t="shared" si="78"/>
        <v/>
      </c>
      <c r="DN47" t="str">
        <f t="shared" si="78"/>
        <v/>
      </c>
      <c r="DO47" t="str">
        <f t="shared" si="78"/>
        <v/>
      </c>
      <c r="DP47" t="str">
        <f t="shared" si="78"/>
        <v/>
      </c>
      <c r="DQ47" t="str">
        <f t="shared" si="78"/>
        <v/>
      </c>
      <c r="DR47" t="str">
        <f t="shared" si="78"/>
        <v/>
      </c>
      <c r="DS47" t="str">
        <f t="shared" si="78"/>
        <v/>
      </c>
      <c r="DT47" t="str">
        <f t="shared" si="78"/>
        <v/>
      </c>
      <c r="DU47" t="str">
        <f t="shared" si="78"/>
        <v/>
      </c>
      <c r="DV47" t="str">
        <f t="shared" si="78"/>
        <v/>
      </c>
      <c r="DW47" t="str">
        <f t="shared" si="78"/>
        <v/>
      </c>
      <c r="DX47" t="str">
        <f t="shared" si="78"/>
        <v/>
      </c>
      <c r="DY47" t="str">
        <f t="shared" si="78"/>
        <v/>
      </c>
      <c r="DZ47" t="str">
        <f t="shared" si="78"/>
        <v/>
      </c>
      <c r="EA47" t="str">
        <f t="shared" si="78"/>
        <v/>
      </c>
      <c r="EB47" t="str">
        <f t="shared" si="78"/>
        <v/>
      </c>
      <c r="EC47" t="str">
        <f t="shared" si="78"/>
        <v/>
      </c>
      <c r="ED47" t="str">
        <f t="shared" si="78"/>
        <v/>
      </c>
      <c r="EE47" t="str">
        <f t="shared" si="78"/>
        <v/>
      </c>
      <c r="EF47" t="str">
        <f t="shared" si="78"/>
        <v/>
      </c>
      <c r="EG47" t="str">
        <f t="shared" si="78"/>
        <v/>
      </c>
      <c r="EH47" t="str">
        <f t="shared" si="78"/>
        <v/>
      </c>
      <c r="EI47" t="str">
        <f t="shared" ref="EI47:GT47" si="79">IF(ISBLANK(EI23),"",IF(ISNUMBER(EI23),EI23,IF(LEFT(EI23,1)="&lt;",0,"")))</f>
        <v/>
      </c>
      <c r="EJ47" t="str">
        <f t="shared" si="79"/>
        <v/>
      </c>
      <c r="EK47" t="str">
        <f t="shared" si="79"/>
        <v/>
      </c>
      <c r="EL47" t="str">
        <f t="shared" si="79"/>
        <v/>
      </c>
      <c r="EM47" t="str">
        <f t="shared" si="79"/>
        <v/>
      </c>
      <c r="EN47" t="str">
        <f t="shared" si="79"/>
        <v/>
      </c>
      <c r="EO47" t="str">
        <f t="shared" si="79"/>
        <v/>
      </c>
      <c r="EP47" t="str">
        <f t="shared" si="79"/>
        <v/>
      </c>
      <c r="EQ47" t="str">
        <f t="shared" si="79"/>
        <v/>
      </c>
      <c r="ER47" t="str">
        <f t="shared" si="79"/>
        <v/>
      </c>
      <c r="ES47" t="str">
        <f t="shared" si="79"/>
        <v/>
      </c>
      <c r="ET47" t="str">
        <f t="shared" si="79"/>
        <v/>
      </c>
      <c r="EU47" t="str">
        <f t="shared" si="79"/>
        <v/>
      </c>
      <c r="EV47" t="str">
        <f t="shared" si="79"/>
        <v/>
      </c>
      <c r="EW47" t="str">
        <f t="shared" si="79"/>
        <v/>
      </c>
      <c r="EX47" t="str">
        <f t="shared" si="79"/>
        <v/>
      </c>
      <c r="EY47" t="str">
        <f t="shared" si="79"/>
        <v/>
      </c>
      <c r="EZ47" t="str">
        <f t="shared" si="79"/>
        <v/>
      </c>
      <c r="FA47" t="str">
        <f t="shared" si="79"/>
        <v/>
      </c>
      <c r="FB47" t="str">
        <f t="shared" si="79"/>
        <v/>
      </c>
      <c r="FC47" t="str">
        <f t="shared" si="79"/>
        <v/>
      </c>
      <c r="FD47" t="str">
        <f t="shared" si="79"/>
        <v/>
      </c>
      <c r="FE47" t="str">
        <f t="shared" si="79"/>
        <v/>
      </c>
      <c r="FF47" t="str">
        <f t="shared" si="79"/>
        <v/>
      </c>
      <c r="FG47" t="str">
        <f t="shared" si="79"/>
        <v/>
      </c>
      <c r="FH47" t="str">
        <f t="shared" si="79"/>
        <v/>
      </c>
      <c r="FI47" t="str">
        <f t="shared" si="79"/>
        <v/>
      </c>
      <c r="FJ47" t="str">
        <f t="shared" si="79"/>
        <v/>
      </c>
      <c r="FK47" t="str">
        <f t="shared" si="79"/>
        <v/>
      </c>
      <c r="FL47" t="str">
        <f t="shared" si="79"/>
        <v/>
      </c>
      <c r="FM47" t="str">
        <f t="shared" si="79"/>
        <v/>
      </c>
      <c r="FN47" t="str">
        <f t="shared" si="79"/>
        <v/>
      </c>
      <c r="FO47" t="str">
        <f t="shared" si="79"/>
        <v/>
      </c>
      <c r="FP47" t="str">
        <f t="shared" si="79"/>
        <v/>
      </c>
      <c r="FQ47" t="str">
        <f t="shared" si="79"/>
        <v/>
      </c>
      <c r="FR47" t="str">
        <f t="shared" si="79"/>
        <v/>
      </c>
      <c r="FS47" t="str">
        <f t="shared" si="79"/>
        <v/>
      </c>
      <c r="FT47" t="str">
        <f t="shared" si="79"/>
        <v/>
      </c>
      <c r="FU47" t="str">
        <f t="shared" si="79"/>
        <v/>
      </c>
      <c r="FV47" t="str">
        <f t="shared" si="79"/>
        <v/>
      </c>
      <c r="FW47" t="str">
        <f t="shared" si="79"/>
        <v/>
      </c>
      <c r="FX47" t="str">
        <f t="shared" si="79"/>
        <v/>
      </c>
      <c r="FY47" t="str">
        <f t="shared" si="79"/>
        <v/>
      </c>
      <c r="FZ47" t="str">
        <f t="shared" si="79"/>
        <v/>
      </c>
      <c r="GA47" t="str">
        <f t="shared" si="79"/>
        <v/>
      </c>
      <c r="GB47" t="str">
        <f t="shared" si="79"/>
        <v/>
      </c>
      <c r="GC47" t="str">
        <f t="shared" si="79"/>
        <v/>
      </c>
      <c r="GD47" t="str">
        <f t="shared" si="79"/>
        <v/>
      </c>
      <c r="GE47" t="str">
        <f t="shared" si="79"/>
        <v/>
      </c>
      <c r="GF47" t="str">
        <f t="shared" si="79"/>
        <v/>
      </c>
      <c r="GG47" t="str">
        <f t="shared" si="79"/>
        <v/>
      </c>
      <c r="GH47" t="str">
        <f t="shared" si="79"/>
        <v/>
      </c>
      <c r="GI47" t="str">
        <f t="shared" si="79"/>
        <v/>
      </c>
      <c r="GJ47" t="str">
        <f t="shared" si="79"/>
        <v/>
      </c>
      <c r="GK47" t="str">
        <f t="shared" si="79"/>
        <v/>
      </c>
      <c r="GL47" t="str">
        <f t="shared" si="79"/>
        <v/>
      </c>
      <c r="GM47" t="str">
        <f t="shared" si="79"/>
        <v/>
      </c>
      <c r="GN47" t="str">
        <f t="shared" si="79"/>
        <v/>
      </c>
      <c r="GO47" t="str">
        <f t="shared" si="79"/>
        <v/>
      </c>
      <c r="GP47" t="str">
        <f t="shared" si="79"/>
        <v/>
      </c>
      <c r="GQ47" t="str">
        <f t="shared" si="79"/>
        <v/>
      </c>
      <c r="GR47" t="str">
        <f t="shared" si="79"/>
        <v/>
      </c>
      <c r="GS47" t="str">
        <f t="shared" si="79"/>
        <v/>
      </c>
      <c r="GT47" t="str">
        <f t="shared" si="79"/>
        <v/>
      </c>
      <c r="GU47" t="str">
        <f t="shared" ref="GU47:JF47" si="80">IF(ISBLANK(GU23),"",IF(ISNUMBER(GU23),GU23,IF(LEFT(GU23,1)="&lt;",0,"")))</f>
        <v/>
      </c>
      <c r="GV47" t="str">
        <f t="shared" si="80"/>
        <v/>
      </c>
      <c r="GW47" t="str">
        <f t="shared" si="80"/>
        <v/>
      </c>
      <c r="GX47" t="str">
        <f t="shared" si="80"/>
        <v/>
      </c>
      <c r="GY47" t="str">
        <f t="shared" si="80"/>
        <v/>
      </c>
      <c r="GZ47" t="str">
        <f t="shared" si="80"/>
        <v/>
      </c>
      <c r="HA47" t="str">
        <f t="shared" si="80"/>
        <v/>
      </c>
      <c r="HB47" t="str">
        <f t="shared" si="80"/>
        <v/>
      </c>
      <c r="HC47" t="str">
        <f t="shared" si="80"/>
        <v/>
      </c>
      <c r="HD47" t="str">
        <f t="shared" si="80"/>
        <v/>
      </c>
      <c r="HE47" t="str">
        <f t="shared" si="80"/>
        <v/>
      </c>
      <c r="HF47" t="str">
        <f t="shared" si="80"/>
        <v/>
      </c>
      <c r="HG47" t="str">
        <f t="shared" si="80"/>
        <v/>
      </c>
      <c r="HH47" t="str">
        <f t="shared" si="80"/>
        <v/>
      </c>
      <c r="HI47" t="str">
        <f t="shared" si="80"/>
        <v/>
      </c>
      <c r="HJ47" t="str">
        <f t="shared" si="80"/>
        <v/>
      </c>
      <c r="HK47" t="str">
        <f t="shared" si="80"/>
        <v/>
      </c>
      <c r="HL47" t="str">
        <f t="shared" si="80"/>
        <v/>
      </c>
      <c r="HM47" t="str">
        <f t="shared" si="80"/>
        <v/>
      </c>
      <c r="HN47" t="str">
        <f t="shared" si="80"/>
        <v/>
      </c>
      <c r="HO47" t="str">
        <f t="shared" si="80"/>
        <v/>
      </c>
      <c r="HP47" t="str">
        <f t="shared" si="80"/>
        <v/>
      </c>
      <c r="HQ47" t="str">
        <f t="shared" si="80"/>
        <v/>
      </c>
      <c r="HR47" t="str">
        <f t="shared" si="80"/>
        <v/>
      </c>
      <c r="HS47" t="str">
        <f t="shared" si="80"/>
        <v/>
      </c>
      <c r="HT47" t="str">
        <f t="shared" si="80"/>
        <v/>
      </c>
      <c r="HU47" t="str">
        <f t="shared" si="80"/>
        <v/>
      </c>
      <c r="HV47" t="str">
        <f t="shared" si="80"/>
        <v/>
      </c>
      <c r="HW47" t="str">
        <f t="shared" si="80"/>
        <v/>
      </c>
      <c r="HX47" t="str">
        <f t="shared" si="80"/>
        <v/>
      </c>
      <c r="HY47" t="str">
        <f t="shared" si="80"/>
        <v/>
      </c>
      <c r="HZ47" t="str">
        <f t="shared" si="80"/>
        <v/>
      </c>
      <c r="IA47" t="str">
        <f t="shared" si="80"/>
        <v/>
      </c>
      <c r="IB47" t="str">
        <f t="shared" si="80"/>
        <v/>
      </c>
      <c r="IC47" t="str">
        <f t="shared" si="80"/>
        <v/>
      </c>
      <c r="ID47" t="str">
        <f t="shared" si="80"/>
        <v/>
      </c>
      <c r="IE47" t="str">
        <f t="shared" si="80"/>
        <v/>
      </c>
      <c r="IF47" t="str">
        <f t="shared" si="80"/>
        <v/>
      </c>
      <c r="IG47" t="str">
        <f t="shared" si="80"/>
        <v/>
      </c>
      <c r="IH47" t="str">
        <f t="shared" si="80"/>
        <v/>
      </c>
      <c r="II47" t="str">
        <f t="shared" si="80"/>
        <v/>
      </c>
      <c r="IJ47" t="str">
        <f t="shared" si="80"/>
        <v/>
      </c>
      <c r="IK47" t="str">
        <f t="shared" si="80"/>
        <v/>
      </c>
      <c r="IL47" t="str">
        <f t="shared" si="80"/>
        <v/>
      </c>
      <c r="IM47" t="str">
        <f t="shared" si="80"/>
        <v/>
      </c>
      <c r="IN47" t="str">
        <f t="shared" si="80"/>
        <v/>
      </c>
      <c r="IO47" t="str">
        <f t="shared" si="80"/>
        <v/>
      </c>
      <c r="IP47" t="str">
        <f t="shared" si="80"/>
        <v/>
      </c>
      <c r="IQ47" t="str">
        <f t="shared" si="80"/>
        <v/>
      </c>
      <c r="IR47" t="str">
        <f t="shared" si="80"/>
        <v/>
      </c>
      <c r="IS47" t="str">
        <f t="shared" si="80"/>
        <v/>
      </c>
      <c r="IT47" t="str">
        <f t="shared" si="80"/>
        <v/>
      </c>
      <c r="IU47" t="str">
        <f t="shared" si="80"/>
        <v/>
      </c>
      <c r="IV47" t="str">
        <f t="shared" si="80"/>
        <v/>
      </c>
      <c r="IW47" t="str">
        <f t="shared" si="80"/>
        <v/>
      </c>
      <c r="IX47" t="str">
        <f t="shared" si="80"/>
        <v/>
      </c>
      <c r="IY47" t="str">
        <f t="shared" si="80"/>
        <v/>
      </c>
      <c r="IZ47" t="str">
        <f t="shared" si="80"/>
        <v/>
      </c>
      <c r="JA47" t="str">
        <f t="shared" si="80"/>
        <v/>
      </c>
      <c r="JB47" t="str">
        <f t="shared" si="80"/>
        <v/>
      </c>
      <c r="JC47" t="str">
        <f t="shared" si="80"/>
        <v/>
      </c>
      <c r="JD47" t="str">
        <f t="shared" si="80"/>
        <v/>
      </c>
      <c r="JE47" t="str">
        <f t="shared" si="80"/>
        <v/>
      </c>
      <c r="JF47" t="str">
        <f t="shared" si="80"/>
        <v/>
      </c>
      <c r="JG47" t="str">
        <f t="shared" ref="JG47:LR47" si="81">IF(ISBLANK(JG23),"",IF(ISNUMBER(JG23),JG23,IF(LEFT(JG23,1)="&lt;",0,"")))</f>
        <v/>
      </c>
      <c r="JH47" t="str">
        <f t="shared" si="81"/>
        <v/>
      </c>
      <c r="JI47" t="str">
        <f t="shared" si="81"/>
        <v/>
      </c>
      <c r="JJ47" t="str">
        <f t="shared" si="81"/>
        <v/>
      </c>
      <c r="JK47" t="str">
        <f t="shared" si="81"/>
        <v/>
      </c>
      <c r="JL47" t="str">
        <f t="shared" si="81"/>
        <v/>
      </c>
      <c r="JM47" t="str">
        <f t="shared" si="81"/>
        <v/>
      </c>
      <c r="JN47" t="str">
        <f t="shared" si="81"/>
        <v/>
      </c>
      <c r="JO47" t="str">
        <f t="shared" si="81"/>
        <v/>
      </c>
      <c r="JP47" t="str">
        <f t="shared" si="81"/>
        <v/>
      </c>
      <c r="JQ47" t="str">
        <f t="shared" si="81"/>
        <v/>
      </c>
      <c r="JR47" t="str">
        <f t="shared" si="81"/>
        <v/>
      </c>
      <c r="JS47" t="str">
        <f t="shared" si="81"/>
        <v/>
      </c>
      <c r="JT47" t="str">
        <f t="shared" si="81"/>
        <v/>
      </c>
      <c r="JU47" t="str">
        <f t="shared" si="81"/>
        <v/>
      </c>
      <c r="JV47" t="str">
        <f t="shared" si="81"/>
        <v/>
      </c>
      <c r="JW47" t="str">
        <f t="shared" si="81"/>
        <v/>
      </c>
      <c r="JX47" t="str">
        <f t="shared" si="81"/>
        <v/>
      </c>
      <c r="JY47" t="str">
        <f t="shared" si="81"/>
        <v/>
      </c>
      <c r="JZ47" t="str">
        <f t="shared" si="81"/>
        <v/>
      </c>
      <c r="KA47" t="str">
        <f t="shared" si="81"/>
        <v/>
      </c>
      <c r="KB47" t="str">
        <f t="shared" si="81"/>
        <v/>
      </c>
      <c r="KC47" t="str">
        <f t="shared" si="81"/>
        <v/>
      </c>
      <c r="KD47" t="str">
        <f t="shared" si="81"/>
        <v/>
      </c>
      <c r="KE47" t="str">
        <f t="shared" si="81"/>
        <v/>
      </c>
      <c r="KF47" t="str">
        <f t="shared" si="81"/>
        <v/>
      </c>
      <c r="KG47" t="str">
        <f t="shared" si="81"/>
        <v/>
      </c>
      <c r="KH47" t="str">
        <f t="shared" si="81"/>
        <v/>
      </c>
      <c r="KI47" t="str">
        <f t="shared" si="81"/>
        <v/>
      </c>
      <c r="KJ47" t="str">
        <f t="shared" si="81"/>
        <v/>
      </c>
      <c r="KK47" t="str">
        <f t="shared" si="81"/>
        <v/>
      </c>
      <c r="KL47" t="str">
        <f t="shared" si="81"/>
        <v/>
      </c>
      <c r="KM47" t="str">
        <f t="shared" si="81"/>
        <v/>
      </c>
      <c r="KN47" t="str">
        <f t="shared" si="81"/>
        <v/>
      </c>
      <c r="KO47" t="str">
        <f t="shared" si="81"/>
        <v/>
      </c>
      <c r="KP47" t="str">
        <f t="shared" si="81"/>
        <v/>
      </c>
      <c r="KQ47" t="str">
        <f t="shared" si="81"/>
        <v/>
      </c>
      <c r="KR47" t="str">
        <f t="shared" si="81"/>
        <v/>
      </c>
      <c r="KS47" t="str">
        <f t="shared" si="81"/>
        <v/>
      </c>
      <c r="KT47" t="str">
        <f t="shared" si="81"/>
        <v/>
      </c>
      <c r="KU47" t="str">
        <f t="shared" si="81"/>
        <v/>
      </c>
      <c r="KV47" t="str">
        <f t="shared" si="81"/>
        <v/>
      </c>
      <c r="KW47" t="str">
        <f t="shared" si="81"/>
        <v/>
      </c>
      <c r="KX47" t="str">
        <f t="shared" si="81"/>
        <v/>
      </c>
      <c r="KY47" t="str">
        <f t="shared" si="81"/>
        <v/>
      </c>
      <c r="KZ47" t="str">
        <f t="shared" si="81"/>
        <v/>
      </c>
      <c r="LA47" t="str">
        <f t="shared" si="81"/>
        <v/>
      </c>
      <c r="LB47" t="str">
        <f t="shared" si="81"/>
        <v/>
      </c>
      <c r="LC47" t="str">
        <f t="shared" si="81"/>
        <v/>
      </c>
      <c r="LD47" t="str">
        <f t="shared" si="81"/>
        <v/>
      </c>
      <c r="LE47" t="str">
        <f t="shared" si="81"/>
        <v/>
      </c>
      <c r="LF47" t="str">
        <f t="shared" si="81"/>
        <v/>
      </c>
      <c r="LG47" t="str">
        <f t="shared" si="81"/>
        <v/>
      </c>
      <c r="LH47" t="str">
        <f t="shared" si="81"/>
        <v/>
      </c>
      <c r="LI47" t="str">
        <f t="shared" si="81"/>
        <v/>
      </c>
      <c r="LJ47" t="str">
        <f t="shared" si="81"/>
        <v/>
      </c>
      <c r="LK47" t="str">
        <f t="shared" si="81"/>
        <v/>
      </c>
      <c r="LL47" t="str">
        <f t="shared" si="81"/>
        <v/>
      </c>
      <c r="LM47" t="str">
        <f t="shared" si="81"/>
        <v/>
      </c>
      <c r="LN47" t="str">
        <f t="shared" si="81"/>
        <v/>
      </c>
      <c r="LO47" t="str">
        <f t="shared" si="81"/>
        <v/>
      </c>
      <c r="LP47" t="str">
        <f t="shared" si="81"/>
        <v/>
      </c>
      <c r="LQ47" t="str">
        <f t="shared" si="81"/>
        <v/>
      </c>
      <c r="LR47" t="str">
        <f t="shared" si="81"/>
        <v/>
      </c>
      <c r="LS47" t="str">
        <f t="shared" ref="LS47:ND47" si="82">IF(ISBLANK(LS23),"",IF(ISNUMBER(LS23),LS23,IF(LEFT(LS23,1)="&lt;",0,"")))</f>
        <v/>
      </c>
      <c r="LT47" t="str">
        <f t="shared" si="82"/>
        <v/>
      </c>
      <c r="LU47" t="str">
        <f t="shared" si="82"/>
        <v/>
      </c>
      <c r="LV47" t="str">
        <f t="shared" si="82"/>
        <v/>
      </c>
      <c r="LW47" t="str">
        <f t="shared" si="82"/>
        <v/>
      </c>
      <c r="LX47" t="str">
        <f t="shared" si="82"/>
        <v/>
      </c>
      <c r="LY47" t="str">
        <f t="shared" si="82"/>
        <v/>
      </c>
      <c r="LZ47" t="str">
        <f t="shared" si="82"/>
        <v/>
      </c>
      <c r="MA47" t="str">
        <f t="shared" si="82"/>
        <v/>
      </c>
      <c r="MB47" t="str">
        <f t="shared" si="82"/>
        <v/>
      </c>
      <c r="MC47" t="str">
        <f t="shared" si="82"/>
        <v/>
      </c>
      <c r="MD47" t="str">
        <f t="shared" si="82"/>
        <v/>
      </c>
      <c r="ME47" t="str">
        <f t="shared" si="82"/>
        <v/>
      </c>
      <c r="MF47" t="str">
        <f t="shared" si="82"/>
        <v/>
      </c>
      <c r="MG47" t="str">
        <f t="shared" si="82"/>
        <v/>
      </c>
      <c r="MH47" t="str">
        <f t="shared" si="82"/>
        <v/>
      </c>
      <c r="MI47" t="str">
        <f t="shared" si="82"/>
        <v/>
      </c>
      <c r="MJ47" t="str">
        <f t="shared" si="82"/>
        <v/>
      </c>
      <c r="MK47" t="str">
        <f t="shared" si="82"/>
        <v/>
      </c>
      <c r="ML47" t="str">
        <f t="shared" si="82"/>
        <v/>
      </c>
      <c r="MM47" t="str">
        <f t="shared" si="82"/>
        <v/>
      </c>
      <c r="MN47" t="str">
        <f t="shared" si="82"/>
        <v/>
      </c>
      <c r="MO47" t="str">
        <f t="shared" si="82"/>
        <v/>
      </c>
      <c r="MP47" t="str">
        <f t="shared" si="82"/>
        <v/>
      </c>
      <c r="MQ47" t="str">
        <f t="shared" si="82"/>
        <v/>
      </c>
      <c r="MR47" t="str">
        <f t="shared" si="82"/>
        <v/>
      </c>
      <c r="MS47" t="str">
        <f t="shared" si="82"/>
        <v/>
      </c>
      <c r="MT47" t="str">
        <f t="shared" si="82"/>
        <v/>
      </c>
      <c r="MU47" t="str">
        <f t="shared" si="82"/>
        <v/>
      </c>
      <c r="MV47" t="str">
        <f t="shared" si="82"/>
        <v/>
      </c>
      <c r="MW47" t="str">
        <f t="shared" si="82"/>
        <v/>
      </c>
      <c r="MX47" t="str">
        <f t="shared" si="82"/>
        <v/>
      </c>
      <c r="MY47" t="str">
        <f t="shared" si="82"/>
        <v/>
      </c>
      <c r="MZ47" t="str">
        <f t="shared" si="82"/>
        <v/>
      </c>
      <c r="NA47" t="str">
        <f t="shared" si="82"/>
        <v/>
      </c>
      <c r="NB47" t="str">
        <f t="shared" si="82"/>
        <v/>
      </c>
      <c r="NC47" t="str">
        <f t="shared" si="82"/>
        <v/>
      </c>
      <c r="ND47" t="str">
        <f t="shared" si="82"/>
        <v/>
      </c>
    </row>
    <row r="48" spans="1:368" hidden="1" x14ac:dyDescent="0.3">
      <c r="A48" s="10" t="s">
        <v>12</v>
      </c>
      <c r="C48" t="str">
        <f t="shared" si="10"/>
        <v/>
      </c>
      <c r="D48" t="str">
        <f t="shared" si="10"/>
        <v/>
      </c>
      <c r="E48" t="str">
        <f t="shared" si="10"/>
        <v/>
      </c>
      <c r="F48" t="str">
        <f t="shared" si="10"/>
        <v/>
      </c>
      <c r="G48" t="str">
        <f t="shared" si="10"/>
        <v/>
      </c>
      <c r="H48" t="str">
        <f t="shared" si="10"/>
        <v/>
      </c>
      <c r="I48" t="str">
        <f t="shared" si="10"/>
        <v/>
      </c>
      <c r="J48" t="str">
        <f t="shared" si="10"/>
        <v/>
      </c>
      <c r="K48" t="str">
        <f t="shared" ref="K48:BV48" si="83">IF(ISBLANK(K24),"",IF(ISNUMBER(K24),K24,IF(LEFT(K24,1)="&lt;",0,"")))</f>
        <v/>
      </c>
      <c r="L48" t="str">
        <f t="shared" si="83"/>
        <v/>
      </c>
      <c r="M48" t="str">
        <f t="shared" si="83"/>
        <v/>
      </c>
      <c r="N48" t="str">
        <f t="shared" si="83"/>
        <v/>
      </c>
      <c r="O48" t="str">
        <f t="shared" si="83"/>
        <v/>
      </c>
      <c r="P48" t="str">
        <f t="shared" si="83"/>
        <v/>
      </c>
      <c r="Q48" t="str">
        <f t="shared" si="83"/>
        <v/>
      </c>
      <c r="R48" t="str">
        <f t="shared" si="83"/>
        <v/>
      </c>
      <c r="S48" t="str">
        <f t="shared" si="83"/>
        <v/>
      </c>
      <c r="T48" t="str">
        <f t="shared" si="83"/>
        <v/>
      </c>
      <c r="U48" t="str">
        <f t="shared" si="83"/>
        <v/>
      </c>
      <c r="V48" t="str">
        <f t="shared" si="83"/>
        <v/>
      </c>
      <c r="W48" t="str">
        <f t="shared" si="83"/>
        <v/>
      </c>
      <c r="X48" t="str">
        <f t="shared" si="83"/>
        <v/>
      </c>
      <c r="Y48" t="str">
        <f t="shared" si="83"/>
        <v/>
      </c>
      <c r="Z48" t="str">
        <f t="shared" si="83"/>
        <v/>
      </c>
      <c r="AA48" t="str">
        <f t="shared" si="83"/>
        <v/>
      </c>
      <c r="AB48" t="str">
        <f t="shared" si="83"/>
        <v/>
      </c>
      <c r="AC48" t="str">
        <f t="shared" si="83"/>
        <v/>
      </c>
      <c r="AD48" t="str">
        <f t="shared" si="83"/>
        <v/>
      </c>
      <c r="AE48" t="str">
        <f t="shared" si="83"/>
        <v/>
      </c>
      <c r="AF48" t="str">
        <f t="shared" si="83"/>
        <v/>
      </c>
      <c r="AG48" t="str">
        <f t="shared" si="83"/>
        <v/>
      </c>
      <c r="AH48" t="str">
        <f t="shared" si="83"/>
        <v/>
      </c>
      <c r="AI48" t="str">
        <f t="shared" si="83"/>
        <v/>
      </c>
      <c r="AJ48" t="str">
        <f t="shared" si="83"/>
        <v/>
      </c>
      <c r="AK48" t="str">
        <f t="shared" si="83"/>
        <v/>
      </c>
      <c r="AL48" t="str">
        <f t="shared" si="83"/>
        <v/>
      </c>
      <c r="AM48" t="str">
        <f t="shared" si="83"/>
        <v/>
      </c>
      <c r="AN48" t="str">
        <f t="shared" si="83"/>
        <v/>
      </c>
      <c r="AO48" t="str">
        <f t="shared" si="83"/>
        <v/>
      </c>
      <c r="AP48" t="str">
        <f t="shared" si="83"/>
        <v/>
      </c>
      <c r="AQ48" t="str">
        <f t="shared" si="83"/>
        <v/>
      </c>
      <c r="AR48" t="str">
        <f t="shared" si="83"/>
        <v/>
      </c>
      <c r="AS48" t="str">
        <f t="shared" si="83"/>
        <v/>
      </c>
      <c r="AT48" t="str">
        <f t="shared" si="83"/>
        <v/>
      </c>
      <c r="AU48" t="str">
        <f t="shared" si="83"/>
        <v/>
      </c>
      <c r="AV48" t="str">
        <f t="shared" si="83"/>
        <v/>
      </c>
      <c r="AW48" t="str">
        <f t="shared" si="83"/>
        <v/>
      </c>
      <c r="AX48" t="str">
        <f t="shared" si="83"/>
        <v/>
      </c>
      <c r="AY48" t="str">
        <f t="shared" si="83"/>
        <v/>
      </c>
      <c r="AZ48" t="str">
        <f t="shared" si="83"/>
        <v/>
      </c>
      <c r="BA48" t="str">
        <f t="shared" si="83"/>
        <v/>
      </c>
      <c r="BB48" t="str">
        <f t="shared" si="83"/>
        <v/>
      </c>
      <c r="BC48" t="str">
        <f t="shared" si="83"/>
        <v/>
      </c>
      <c r="BD48" t="str">
        <f t="shared" si="83"/>
        <v/>
      </c>
      <c r="BE48" t="str">
        <f t="shared" si="83"/>
        <v/>
      </c>
      <c r="BF48" t="str">
        <f t="shared" si="83"/>
        <v/>
      </c>
      <c r="BG48" t="str">
        <f t="shared" si="83"/>
        <v/>
      </c>
      <c r="BH48" t="str">
        <f t="shared" si="83"/>
        <v/>
      </c>
      <c r="BI48" t="str">
        <f t="shared" si="83"/>
        <v/>
      </c>
      <c r="BJ48" t="str">
        <f t="shared" si="83"/>
        <v/>
      </c>
      <c r="BK48" t="str">
        <f t="shared" si="83"/>
        <v/>
      </c>
      <c r="BL48" t="str">
        <f t="shared" si="83"/>
        <v/>
      </c>
      <c r="BM48" t="str">
        <f t="shared" si="83"/>
        <v/>
      </c>
      <c r="BN48" t="str">
        <f t="shared" si="83"/>
        <v/>
      </c>
      <c r="BO48" t="str">
        <f t="shared" si="83"/>
        <v/>
      </c>
      <c r="BP48" t="str">
        <f t="shared" si="83"/>
        <v/>
      </c>
      <c r="BQ48" t="str">
        <f t="shared" si="83"/>
        <v/>
      </c>
      <c r="BR48" t="str">
        <f t="shared" si="83"/>
        <v/>
      </c>
      <c r="BS48" t="str">
        <f t="shared" si="83"/>
        <v/>
      </c>
      <c r="BT48" t="str">
        <f t="shared" si="83"/>
        <v/>
      </c>
      <c r="BU48" t="str">
        <f t="shared" si="83"/>
        <v/>
      </c>
      <c r="BV48" t="str">
        <f t="shared" si="83"/>
        <v/>
      </c>
      <c r="BW48" t="str">
        <f t="shared" ref="BW48:EH48" si="84">IF(ISBLANK(BW24),"",IF(ISNUMBER(BW24),BW24,IF(LEFT(BW24,1)="&lt;",0,"")))</f>
        <v/>
      </c>
      <c r="BX48" t="str">
        <f t="shared" si="84"/>
        <v/>
      </c>
      <c r="BY48" t="str">
        <f t="shared" si="84"/>
        <v/>
      </c>
      <c r="BZ48" t="str">
        <f t="shared" si="84"/>
        <v/>
      </c>
      <c r="CA48" t="str">
        <f t="shared" si="84"/>
        <v/>
      </c>
      <c r="CB48" t="str">
        <f t="shared" si="84"/>
        <v/>
      </c>
      <c r="CC48" t="str">
        <f t="shared" si="84"/>
        <v/>
      </c>
      <c r="CD48" t="str">
        <f t="shared" si="84"/>
        <v/>
      </c>
      <c r="CE48" t="str">
        <f t="shared" si="84"/>
        <v/>
      </c>
      <c r="CF48" t="str">
        <f t="shared" si="84"/>
        <v/>
      </c>
      <c r="CG48" t="str">
        <f t="shared" si="84"/>
        <v/>
      </c>
      <c r="CH48" t="str">
        <f t="shared" si="84"/>
        <v/>
      </c>
      <c r="CI48" t="str">
        <f t="shared" si="84"/>
        <v/>
      </c>
      <c r="CJ48" t="str">
        <f t="shared" si="84"/>
        <v/>
      </c>
      <c r="CK48" t="str">
        <f t="shared" si="84"/>
        <v/>
      </c>
      <c r="CL48" t="str">
        <f t="shared" si="84"/>
        <v/>
      </c>
      <c r="CM48" t="str">
        <f t="shared" si="84"/>
        <v/>
      </c>
      <c r="CN48" t="str">
        <f t="shared" si="84"/>
        <v/>
      </c>
      <c r="CO48" t="str">
        <f t="shared" si="84"/>
        <v/>
      </c>
      <c r="CP48" t="str">
        <f t="shared" si="84"/>
        <v/>
      </c>
      <c r="CQ48" t="str">
        <f t="shared" si="84"/>
        <v/>
      </c>
      <c r="CR48" t="str">
        <f t="shared" si="84"/>
        <v/>
      </c>
      <c r="CS48" t="str">
        <f t="shared" si="84"/>
        <v/>
      </c>
      <c r="CT48" t="str">
        <f t="shared" si="84"/>
        <v/>
      </c>
      <c r="CU48" t="str">
        <f t="shared" si="84"/>
        <v/>
      </c>
      <c r="CV48" t="str">
        <f t="shared" si="84"/>
        <v/>
      </c>
      <c r="CW48" t="str">
        <f t="shared" si="84"/>
        <v/>
      </c>
      <c r="CX48" t="str">
        <f t="shared" si="84"/>
        <v/>
      </c>
      <c r="CY48" t="str">
        <f t="shared" si="84"/>
        <v/>
      </c>
      <c r="CZ48" t="str">
        <f t="shared" si="84"/>
        <v/>
      </c>
      <c r="DA48" t="str">
        <f t="shared" si="84"/>
        <v/>
      </c>
      <c r="DB48" t="str">
        <f t="shared" si="84"/>
        <v/>
      </c>
      <c r="DC48" t="str">
        <f t="shared" si="84"/>
        <v/>
      </c>
      <c r="DD48" t="str">
        <f t="shared" si="84"/>
        <v/>
      </c>
      <c r="DE48" t="str">
        <f t="shared" si="84"/>
        <v/>
      </c>
      <c r="DF48" t="str">
        <f t="shared" si="84"/>
        <v/>
      </c>
      <c r="DG48" t="str">
        <f t="shared" si="84"/>
        <v/>
      </c>
      <c r="DH48" t="str">
        <f t="shared" si="84"/>
        <v/>
      </c>
      <c r="DI48" t="str">
        <f t="shared" si="84"/>
        <v/>
      </c>
      <c r="DJ48" t="str">
        <f t="shared" si="84"/>
        <v/>
      </c>
      <c r="DK48" t="str">
        <f t="shared" si="84"/>
        <v/>
      </c>
      <c r="DL48" t="str">
        <f t="shared" si="84"/>
        <v/>
      </c>
      <c r="DM48" t="str">
        <f t="shared" si="84"/>
        <v/>
      </c>
      <c r="DN48" t="str">
        <f t="shared" si="84"/>
        <v/>
      </c>
      <c r="DO48" t="str">
        <f t="shared" si="84"/>
        <v/>
      </c>
      <c r="DP48" t="str">
        <f t="shared" si="84"/>
        <v/>
      </c>
      <c r="DQ48" t="str">
        <f t="shared" si="84"/>
        <v/>
      </c>
      <c r="DR48" t="str">
        <f t="shared" si="84"/>
        <v/>
      </c>
      <c r="DS48" t="str">
        <f t="shared" si="84"/>
        <v/>
      </c>
      <c r="DT48" t="str">
        <f t="shared" si="84"/>
        <v/>
      </c>
      <c r="DU48" t="str">
        <f t="shared" si="84"/>
        <v/>
      </c>
      <c r="DV48" t="str">
        <f t="shared" si="84"/>
        <v/>
      </c>
      <c r="DW48" t="str">
        <f t="shared" si="84"/>
        <v/>
      </c>
      <c r="DX48" t="str">
        <f t="shared" si="84"/>
        <v/>
      </c>
      <c r="DY48" t="str">
        <f t="shared" si="84"/>
        <v/>
      </c>
      <c r="DZ48" t="str">
        <f t="shared" si="84"/>
        <v/>
      </c>
      <c r="EA48" t="str">
        <f t="shared" si="84"/>
        <v/>
      </c>
      <c r="EB48" t="str">
        <f t="shared" si="84"/>
        <v/>
      </c>
      <c r="EC48" t="str">
        <f t="shared" si="84"/>
        <v/>
      </c>
      <c r="ED48" t="str">
        <f t="shared" si="84"/>
        <v/>
      </c>
      <c r="EE48" t="str">
        <f t="shared" si="84"/>
        <v/>
      </c>
      <c r="EF48" t="str">
        <f t="shared" si="84"/>
        <v/>
      </c>
      <c r="EG48" t="str">
        <f t="shared" si="84"/>
        <v/>
      </c>
      <c r="EH48" t="str">
        <f t="shared" si="84"/>
        <v/>
      </c>
      <c r="EI48" t="str">
        <f t="shared" ref="EI48:GT48" si="85">IF(ISBLANK(EI24),"",IF(ISNUMBER(EI24),EI24,IF(LEFT(EI24,1)="&lt;",0,"")))</f>
        <v/>
      </c>
      <c r="EJ48" t="str">
        <f t="shared" si="85"/>
        <v/>
      </c>
      <c r="EK48" t="str">
        <f t="shared" si="85"/>
        <v/>
      </c>
      <c r="EL48" t="str">
        <f t="shared" si="85"/>
        <v/>
      </c>
      <c r="EM48" t="str">
        <f t="shared" si="85"/>
        <v/>
      </c>
      <c r="EN48" t="str">
        <f t="shared" si="85"/>
        <v/>
      </c>
      <c r="EO48" t="str">
        <f t="shared" si="85"/>
        <v/>
      </c>
      <c r="EP48" t="str">
        <f t="shared" si="85"/>
        <v/>
      </c>
      <c r="EQ48" t="str">
        <f t="shared" si="85"/>
        <v/>
      </c>
      <c r="ER48" t="str">
        <f t="shared" si="85"/>
        <v/>
      </c>
      <c r="ES48" t="str">
        <f t="shared" si="85"/>
        <v/>
      </c>
      <c r="ET48" t="str">
        <f t="shared" si="85"/>
        <v/>
      </c>
      <c r="EU48" t="str">
        <f t="shared" si="85"/>
        <v/>
      </c>
      <c r="EV48" t="str">
        <f t="shared" si="85"/>
        <v/>
      </c>
      <c r="EW48" t="str">
        <f t="shared" si="85"/>
        <v/>
      </c>
      <c r="EX48" t="str">
        <f t="shared" si="85"/>
        <v/>
      </c>
      <c r="EY48" t="str">
        <f t="shared" si="85"/>
        <v/>
      </c>
      <c r="EZ48" t="str">
        <f t="shared" si="85"/>
        <v/>
      </c>
      <c r="FA48" t="str">
        <f t="shared" si="85"/>
        <v/>
      </c>
      <c r="FB48" t="str">
        <f t="shared" si="85"/>
        <v/>
      </c>
      <c r="FC48" t="str">
        <f t="shared" si="85"/>
        <v/>
      </c>
      <c r="FD48" t="str">
        <f t="shared" si="85"/>
        <v/>
      </c>
      <c r="FE48" t="str">
        <f t="shared" si="85"/>
        <v/>
      </c>
      <c r="FF48" t="str">
        <f t="shared" si="85"/>
        <v/>
      </c>
      <c r="FG48" t="str">
        <f t="shared" si="85"/>
        <v/>
      </c>
      <c r="FH48" t="str">
        <f t="shared" si="85"/>
        <v/>
      </c>
      <c r="FI48" t="str">
        <f t="shared" si="85"/>
        <v/>
      </c>
      <c r="FJ48" t="str">
        <f t="shared" si="85"/>
        <v/>
      </c>
      <c r="FK48" t="str">
        <f t="shared" si="85"/>
        <v/>
      </c>
      <c r="FL48" t="str">
        <f t="shared" si="85"/>
        <v/>
      </c>
      <c r="FM48" t="str">
        <f t="shared" si="85"/>
        <v/>
      </c>
      <c r="FN48" t="str">
        <f t="shared" si="85"/>
        <v/>
      </c>
      <c r="FO48" t="str">
        <f t="shared" si="85"/>
        <v/>
      </c>
      <c r="FP48" t="str">
        <f t="shared" si="85"/>
        <v/>
      </c>
      <c r="FQ48" t="str">
        <f t="shared" si="85"/>
        <v/>
      </c>
      <c r="FR48" t="str">
        <f t="shared" si="85"/>
        <v/>
      </c>
      <c r="FS48" t="str">
        <f t="shared" si="85"/>
        <v/>
      </c>
      <c r="FT48" t="str">
        <f t="shared" si="85"/>
        <v/>
      </c>
      <c r="FU48" t="str">
        <f t="shared" si="85"/>
        <v/>
      </c>
      <c r="FV48" t="str">
        <f t="shared" si="85"/>
        <v/>
      </c>
      <c r="FW48" t="str">
        <f t="shared" si="85"/>
        <v/>
      </c>
      <c r="FX48" t="str">
        <f t="shared" si="85"/>
        <v/>
      </c>
      <c r="FY48" t="str">
        <f t="shared" si="85"/>
        <v/>
      </c>
      <c r="FZ48" t="str">
        <f t="shared" si="85"/>
        <v/>
      </c>
      <c r="GA48" t="str">
        <f t="shared" si="85"/>
        <v/>
      </c>
      <c r="GB48" t="str">
        <f t="shared" si="85"/>
        <v/>
      </c>
      <c r="GC48" t="str">
        <f t="shared" si="85"/>
        <v/>
      </c>
      <c r="GD48" t="str">
        <f t="shared" si="85"/>
        <v/>
      </c>
      <c r="GE48" t="str">
        <f t="shared" si="85"/>
        <v/>
      </c>
      <c r="GF48" t="str">
        <f t="shared" si="85"/>
        <v/>
      </c>
      <c r="GG48" t="str">
        <f t="shared" si="85"/>
        <v/>
      </c>
      <c r="GH48" t="str">
        <f t="shared" si="85"/>
        <v/>
      </c>
      <c r="GI48" t="str">
        <f t="shared" si="85"/>
        <v/>
      </c>
      <c r="GJ48" t="str">
        <f t="shared" si="85"/>
        <v/>
      </c>
      <c r="GK48" t="str">
        <f t="shared" si="85"/>
        <v/>
      </c>
      <c r="GL48" t="str">
        <f t="shared" si="85"/>
        <v/>
      </c>
      <c r="GM48" t="str">
        <f t="shared" si="85"/>
        <v/>
      </c>
      <c r="GN48" t="str">
        <f t="shared" si="85"/>
        <v/>
      </c>
      <c r="GO48" t="str">
        <f t="shared" si="85"/>
        <v/>
      </c>
      <c r="GP48" t="str">
        <f t="shared" si="85"/>
        <v/>
      </c>
      <c r="GQ48" t="str">
        <f t="shared" si="85"/>
        <v/>
      </c>
      <c r="GR48" t="str">
        <f t="shared" si="85"/>
        <v/>
      </c>
      <c r="GS48" t="str">
        <f t="shared" si="85"/>
        <v/>
      </c>
      <c r="GT48" t="str">
        <f t="shared" si="85"/>
        <v/>
      </c>
      <c r="GU48" t="str">
        <f t="shared" ref="GU48:JF48" si="86">IF(ISBLANK(GU24),"",IF(ISNUMBER(GU24),GU24,IF(LEFT(GU24,1)="&lt;",0,"")))</f>
        <v/>
      </c>
      <c r="GV48" t="str">
        <f t="shared" si="86"/>
        <v/>
      </c>
      <c r="GW48" t="str">
        <f t="shared" si="86"/>
        <v/>
      </c>
      <c r="GX48" t="str">
        <f t="shared" si="86"/>
        <v/>
      </c>
      <c r="GY48" t="str">
        <f t="shared" si="86"/>
        <v/>
      </c>
      <c r="GZ48" t="str">
        <f t="shared" si="86"/>
        <v/>
      </c>
      <c r="HA48" t="str">
        <f t="shared" si="86"/>
        <v/>
      </c>
      <c r="HB48" t="str">
        <f t="shared" si="86"/>
        <v/>
      </c>
      <c r="HC48" t="str">
        <f t="shared" si="86"/>
        <v/>
      </c>
      <c r="HD48" t="str">
        <f t="shared" si="86"/>
        <v/>
      </c>
      <c r="HE48" t="str">
        <f t="shared" si="86"/>
        <v/>
      </c>
      <c r="HF48" t="str">
        <f t="shared" si="86"/>
        <v/>
      </c>
      <c r="HG48" t="str">
        <f t="shared" si="86"/>
        <v/>
      </c>
      <c r="HH48" t="str">
        <f t="shared" si="86"/>
        <v/>
      </c>
      <c r="HI48" t="str">
        <f t="shared" si="86"/>
        <v/>
      </c>
      <c r="HJ48" t="str">
        <f t="shared" si="86"/>
        <v/>
      </c>
      <c r="HK48" t="str">
        <f t="shared" si="86"/>
        <v/>
      </c>
      <c r="HL48" t="str">
        <f t="shared" si="86"/>
        <v/>
      </c>
      <c r="HM48" t="str">
        <f t="shared" si="86"/>
        <v/>
      </c>
      <c r="HN48" t="str">
        <f t="shared" si="86"/>
        <v/>
      </c>
      <c r="HO48" t="str">
        <f t="shared" si="86"/>
        <v/>
      </c>
      <c r="HP48" t="str">
        <f t="shared" si="86"/>
        <v/>
      </c>
      <c r="HQ48" t="str">
        <f t="shared" si="86"/>
        <v/>
      </c>
      <c r="HR48" t="str">
        <f t="shared" si="86"/>
        <v/>
      </c>
      <c r="HS48" t="str">
        <f t="shared" si="86"/>
        <v/>
      </c>
      <c r="HT48" t="str">
        <f t="shared" si="86"/>
        <v/>
      </c>
      <c r="HU48" t="str">
        <f t="shared" si="86"/>
        <v/>
      </c>
      <c r="HV48" t="str">
        <f t="shared" si="86"/>
        <v/>
      </c>
      <c r="HW48" t="str">
        <f t="shared" si="86"/>
        <v/>
      </c>
      <c r="HX48" t="str">
        <f t="shared" si="86"/>
        <v/>
      </c>
      <c r="HY48" t="str">
        <f t="shared" si="86"/>
        <v/>
      </c>
      <c r="HZ48" t="str">
        <f t="shared" si="86"/>
        <v/>
      </c>
      <c r="IA48" t="str">
        <f t="shared" si="86"/>
        <v/>
      </c>
      <c r="IB48" t="str">
        <f t="shared" si="86"/>
        <v/>
      </c>
      <c r="IC48" t="str">
        <f t="shared" si="86"/>
        <v/>
      </c>
      <c r="ID48" t="str">
        <f t="shared" si="86"/>
        <v/>
      </c>
      <c r="IE48" t="str">
        <f t="shared" si="86"/>
        <v/>
      </c>
      <c r="IF48" t="str">
        <f t="shared" si="86"/>
        <v/>
      </c>
      <c r="IG48" t="str">
        <f t="shared" si="86"/>
        <v/>
      </c>
      <c r="IH48" t="str">
        <f t="shared" si="86"/>
        <v/>
      </c>
      <c r="II48" t="str">
        <f t="shared" si="86"/>
        <v/>
      </c>
      <c r="IJ48" t="str">
        <f t="shared" si="86"/>
        <v/>
      </c>
      <c r="IK48" t="str">
        <f t="shared" si="86"/>
        <v/>
      </c>
      <c r="IL48" t="str">
        <f t="shared" si="86"/>
        <v/>
      </c>
      <c r="IM48" t="str">
        <f t="shared" si="86"/>
        <v/>
      </c>
      <c r="IN48" t="str">
        <f t="shared" si="86"/>
        <v/>
      </c>
      <c r="IO48" t="str">
        <f t="shared" si="86"/>
        <v/>
      </c>
      <c r="IP48" t="str">
        <f t="shared" si="86"/>
        <v/>
      </c>
      <c r="IQ48" t="str">
        <f t="shared" si="86"/>
        <v/>
      </c>
      <c r="IR48" t="str">
        <f t="shared" si="86"/>
        <v/>
      </c>
      <c r="IS48" t="str">
        <f t="shared" si="86"/>
        <v/>
      </c>
      <c r="IT48" t="str">
        <f t="shared" si="86"/>
        <v/>
      </c>
      <c r="IU48" t="str">
        <f t="shared" si="86"/>
        <v/>
      </c>
      <c r="IV48" t="str">
        <f t="shared" si="86"/>
        <v/>
      </c>
      <c r="IW48" t="str">
        <f t="shared" si="86"/>
        <v/>
      </c>
      <c r="IX48" t="str">
        <f t="shared" si="86"/>
        <v/>
      </c>
      <c r="IY48" t="str">
        <f t="shared" si="86"/>
        <v/>
      </c>
      <c r="IZ48" t="str">
        <f t="shared" si="86"/>
        <v/>
      </c>
      <c r="JA48" t="str">
        <f t="shared" si="86"/>
        <v/>
      </c>
      <c r="JB48" t="str">
        <f t="shared" si="86"/>
        <v/>
      </c>
      <c r="JC48" t="str">
        <f t="shared" si="86"/>
        <v/>
      </c>
      <c r="JD48" t="str">
        <f t="shared" si="86"/>
        <v/>
      </c>
      <c r="JE48" t="str">
        <f t="shared" si="86"/>
        <v/>
      </c>
      <c r="JF48" t="str">
        <f t="shared" si="86"/>
        <v/>
      </c>
      <c r="JG48" t="str">
        <f t="shared" ref="JG48:LR48" si="87">IF(ISBLANK(JG24),"",IF(ISNUMBER(JG24),JG24,IF(LEFT(JG24,1)="&lt;",0,"")))</f>
        <v/>
      </c>
      <c r="JH48" t="str">
        <f t="shared" si="87"/>
        <v/>
      </c>
      <c r="JI48" t="str">
        <f t="shared" si="87"/>
        <v/>
      </c>
      <c r="JJ48" t="str">
        <f t="shared" si="87"/>
        <v/>
      </c>
      <c r="JK48" t="str">
        <f t="shared" si="87"/>
        <v/>
      </c>
      <c r="JL48" t="str">
        <f t="shared" si="87"/>
        <v/>
      </c>
      <c r="JM48" t="str">
        <f t="shared" si="87"/>
        <v/>
      </c>
      <c r="JN48" t="str">
        <f t="shared" si="87"/>
        <v/>
      </c>
      <c r="JO48" t="str">
        <f t="shared" si="87"/>
        <v/>
      </c>
      <c r="JP48" t="str">
        <f t="shared" si="87"/>
        <v/>
      </c>
      <c r="JQ48" t="str">
        <f t="shared" si="87"/>
        <v/>
      </c>
      <c r="JR48" t="str">
        <f t="shared" si="87"/>
        <v/>
      </c>
      <c r="JS48" t="str">
        <f t="shared" si="87"/>
        <v/>
      </c>
      <c r="JT48" t="str">
        <f t="shared" si="87"/>
        <v/>
      </c>
      <c r="JU48" t="str">
        <f t="shared" si="87"/>
        <v/>
      </c>
      <c r="JV48" t="str">
        <f t="shared" si="87"/>
        <v/>
      </c>
      <c r="JW48" t="str">
        <f t="shared" si="87"/>
        <v/>
      </c>
      <c r="JX48" t="str">
        <f t="shared" si="87"/>
        <v/>
      </c>
      <c r="JY48" t="str">
        <f t="shared" si="87"/>
        <v/>
      </c>
      <c r="JZ48" t="str">
        <f t="shared" si="87"/>
        <v/>
      </c>
      <c r="KA48" t="str">
        <f t="shared" si="87"/>
        <v/>
      </c>
      <c r="KB48" t="str">
        <f t="shared" si="87"/>
        <v/>
      </c>
      <c r="KC48" t="str">
        <f t="shared" si="87"/>
        <v/>
      </c>
      <c r="KD48" t="str">
        <f t="shared" si="87"/>
        <v/>
      </c>
      <c r="KE48" t="str">
        <f t="shared" si="87"/>
        <v/>
      </c>
      <c r="KF48" t="str">
        <f t="shared" si="87"/>
        <v/>
      </c>
      <c r="KG48" t="str">
        <f t="shared" si="87"/>
        <v/>
      </c>
      <c r="KH48" t="str">
        <f t="shared" si="87"/>
        <v/>
      </c>
      <c r="KI48" t="str">
        <f t="shared" si="87"/>
        <v/>
      </c>
      <c r="KJ48" t="str">
        <f t="shared" si="87"/>
        <v/>
      </c>
      <c r="KK48" t="str">
        <f t="shared" si="87"/>
        <v/>
      </c>
      <c r="KL48" t="str">
        <f t="shared" si="87"/>
        <v/>
      </c>
      <c r="KM48" t="str">
        <f t="shared" si="87"/>
        <v/>
      </c>
      <c r="KN48" t="str">
        <f t="shared" si="87"/>
        <v/>
      </c>
      <c r="KO48" t="str">
        <f t="shared" si="87"/>
        <v/>
      </c>
      <c r="KP48" t="str">
        <f t="shared" si="87"/>
        <v/>
      </c>
      <c r="KQ48" t="str">
        <f t="shared" si="87"/>
        <v/>
      </c>
      <c r="KR48" t="str">
        <f t="shared" si="87"/>
        <v/>
      </c>
      <c r="KS48" t="str">
        <f t="shared" si="87"/>
        <v/>
      </c>
      <c r="KT48" t="str">
        <f t="shared" si="87"/>
        <v/>
      </c>
      <c r="KU48" t="str">
        <f t="shared" si="87"/>
        <v/>
      </c>
      <c r="KV48" t="str">
        <f t="shared" si="87"/>
        <v/>
      </c>
      <c r="KW48" t="str">
        <f t="shared" si="87"/>
        <v/>
      </c>
      <c r="KX48" t="str">
        <f t="shared" si="87"/>
        <v/>
      </c>
      <c r="KY48" t="str">
        <f t="shared" si="87"/>
        <v/>
      </c>
      <c r="KZ48" t="str">
        <f t="shared" si="87"/>
        <v/>
      </c>
      <c r="LA48" t="str">
        <f t="shared" si="87"/>
        <v/>
      </c>
      <c r="LB48" t="str">
        <f t="shared" si="87"/>
        <v/>
      </c>
      <c r="LC48" t="str">
        <f t="shared" si="87"/>
        <v/>
      </c>
      <c r="LD48" t="str">
        <f t="shared" si="87"/>
        <v/>
      </c>
      <c r="LE48" t="str">
        <f t="shared" si="87"/>
        <v/>
      </c>
      <c r="LF48" t="str">
        <f t="shared" si="87"/>
        <v/>
      </c>
      <c r="LG48" t="str">
        <f t="shared" si="87"/>
        <v/>
      </c>
      <c r="LH48" t="str">
        <f t="shared" si="87"/>
        <v/>
      </c>
      <c r="LI48" t="str">
        <f t="shared" si="87"/>
        <v/>
      </c>
      <c r="LJ48" t="str">
        <f t="shared" si="87"/>
        <v/>
      </c>
      <c r="LK48" t="str">
        <f t="shared" si="87"/>
        <v/>
      </c>
      <c r="LL48" t="str">
        <f t="shared" si="87"/>
        <v/>
      </c>
      <c r="LM48" t="str">
        <f t="shared" si="87"/>
        <v/>
      </c>
      <c r="LN48" t="str">
        <f t="shared" si="87"/>
        <v/>
      </c>
      <c r="LO48" t="str">
        <f t="shared" si="87"/>
        <v/>
      </c>
      <c r="LP48" t="str">
        <f t="shared" si="87"/>
        <v/>
      </c>
      <c r="LQ48" t="str">
        <f t="shared" si="87"/>
        <v/>
      </c>
      <c r="LR48" t="str">
        <f t="shared" si="87"/>
        <v/>
      </c>
      <c r="LS48" t="str">
        <f t="shared" ref="LS48:ND48" si="88">IF(ISBLANK(LS24),"",IF(ISNUMBER(LS24),LS24,IF(LEFT(LS24,1)="&lt;",0,"")))</f>
        <v/>
      </c>
      <c r="LT48" t="str">
        <f t="shared" si="88"/>
        <v/>
      </c>
      <c r="LU48" t="str">
        <f t="shared" si="88"/>
        <v/>
      </c>
      <c r="LV48" t="str">
        <f t="shared" si="88"/>
        <v/>
      </c>
      <c r="LW48" t="str">
        <f t="shared" si="88"/>
        <v/>
      </c>
      <c r="LX48" t="str">
        <f t="shared" si="88"/>
        <v/>
      </c>
      <c r="LY48" t="str">
        <f t="shared" si="88"/>
        <v/>
      </c>
      <c r="LZ48" t="str">
        <f t="shared" si="88"/>
        <v/>
      </c>
      <c r="MA48" t="str">
        <f t="shared" si="88"/>
        <v/>
      </c>
      <c r="MB48" t="str">
        <f t="shared" si="88"/>
        <v/>
      </c>
      <c r="MC48" t="str">
        <f t="shared" si="88"/>
        <v/>
      </c>
      <c r="MD48" t="str">
        <f t="shared" si="88"/>
        <v/>
      </c>
      <c r="ME48" t="str">
        <f t="shared" si="88"/>
        <v/>
      </c>
      <c r="MF48" t="str">
        <f t="shared" si="88"/>
        <v/>
      </c>
      <c r="MG48" t="str">
        <f t="shared" si="88"/>
        <v/>
      </c>
      <c r="MH48" t="str">
        <f t="shared" si="88"/>
        <v/>
      </c>
      <c r="MI48" t="str">
        <f t="shared" si="88"/>
        <v/>
      </c>
      <c r="MJ48" t="str">
        <f t="shared" si="88"/>
        <v/>
      </c>
      <c r="MK48" t="str">
        <f t="shared" si="88"/>
        <v/>
      </c>
      <c r="ML48" t="str">
        <f t="shared" si="88"/>
        <v/>
      </c>
      <c r="MM48" t="str">
        <f t="shared" si="88"/>
        <v/>
      </c>
      <c r="MN48" t="str">
        <f t="shared" si="88"/>
        <v/>
      </c>
      <c r="MO48" t="str">
        <f t="shared" si="88"/>
        <v/>
      </c>
      <c r="MP48" t="str">
        <f t="shared" si="88"/>
        <v/>
      </c>
      <c r="MQ48" t="str">
        <f t="shared" si="88"/>
        <v/>
      </c>
      <c r="MR48" t="str">
        <f t="shared" si="88"/>
        <v/>
      </c>
      <c r="MS48" t="str">
        <f t="shared" si="88"/>
        <v/>
      </c>
      <c r="MT48" t="str">
        <f t="shared" si="88"/>
        <v/>
      </c>
      <c r="MU48" t="str">
        <f t="shared" si="88"/>
        <v/>
      </c>
      <c r="MV48" t="str">
        <f t="shared" si="88"/>
        <v/>
      </c>
      <c r="MW48" t="str">
        <f t="shared" si="88"/>
        <v/>
      </c>
      <c r="MX48" t="str">
        <f t="shared" si="88"/>
        <v/>
      </c>
      <c r="MY48" t="str">
        <f t="shared" si="88"/>
        <v/>
      </c>
      <c r="MZ48" t="str">
        <f t="shared" si="88"/>
        <v/>
      </c>
      <c r="NA48" t="str">
        <f t="shared" si="88"/>
        <v/>
      </c>
      <c r="NB48" t="str">
        <f t="shared" si="88"/>
        <v/>
      </c>
      <c r="NC48" t="str">
        <f t="shared" si="88"/>
        <v/>
      </c>
      <c r="ND48" t="str">
        <f t="shared" si="88"/>
        <v/>
      </c>
    </row>
    <row r="49" spans="1:368" hidden="1" x14ac:dyDescent="0.3">
      <c r="A49" s="10" t="s">
        <v>13</v>
      </c>
      <c r="C49" t="str">
        <f t="shared" si="10"/>
        <v/>
      </c>
      <c r="D49" t="str">
        <f t="shared" si="10"/>
        <v/>
      </c>
      <c r="E49" t="str">
        <f t="shared" si="10"/>
        <v/>
      </c>
      <c r="F49" t="str">
        <f t="shared" si="10"/>
        <v/>
      </c>
      <c r="G49" t="str">
        <f t="shared" si="10"/>
        <v/>
      </c>
      <c r="H49" t="str">
        <f t="shared" si="10"/>
        <v/>
      </c>
      <c r="I49" t="str">
        <f t="shared" si="10"/>
        <v/>
      </c>
      <c r="J49" t="str">
        <f t="shared" si="10"/>
        <v/>
      </c>
      <c r="K49" t="str">
        <f t="shared" ref="K49:BV49" si="89">IF(ISBLANK(K25),"",IF(ISNUMBER(K25),K25,IF(LEFT(K25,1)="&lt;",0,"")))</f>
        <v/>
      </c>
      <c r="L49" t="str">
        <f t="shared" si="89"/>
        <v/>
      </c>
      <c r="M49" t="str">
        <f t="shared" si="89"/>
        <v/>
      </c>
      <c r="N49" t="str">
        <f t="shared" si="89"/>
        <v/>
      </c>
      <c r="O49" t="str">
        <f t="shared" si="89"/>
        <v/>
      </c>
      <c r="P49" t="str">
        <f t="shared" si="89"/>
        <v/>
      </c>
      <c r="Q49" t="str">
        <f t="shared" si="89"/>
        <v/>
      </c>
      <c r="R49" t="str">
        <f t="shared" si="89"/>
        <v/>
      </c>
      <c r="S49" t="str">
        <f t="shared" si="89"/>
        <v/>
      </c>
      <c r="T49" t="str">
        <f t="shared" si="89"/>
        <v/>
      </c>
      <c r="U49" t="str">
        <f t="shared" si="89"/>
        <v/>
      </c>
      <c r="V49" t="str">
        <f t="shared" si="89"/>
        <v/>
      </c>
      <c r="W49" t="str">
        <f t="shared" si="89"/>
        <v/>
      </c>
      <c r="X49" t="str">
        <f t="shared" si="89"/>
        <v/>
      </c>
      <c r="Y49" t="str">
        <f t="shared" si="89"/>
        <v/>
      </c>
      <c r="Z49" t="str">
        <f t="shared" si="89"/>
        <v/>
      </c>
      <c r="AA49" t="str">
        <f t="shared" si="89"/>
        <v/>
      </c>
      <c r="AB49" t="str">
        <f t="shared" si="89"/>
        <v/>
      </c>
      <c r="AC49" t="str">
        <f t="shared" si="89"/>
        <v/>
      </c>
      <c r="AD49" t="str">
        <f t="shared" si="89"/>
        <v/>
      </c>
      <c r="AE49" t="str">
        <f t="shared" si="89"/>
        <v/>
      </c>
      <c r="AF49" t="str">
        <f t="shared" si="89"/>
        <v/>
      </c>
      <c r="AG49" t="str">
        <f t="shared" si="89"/>
        <v/>
      </c>
      <c r="AH49" t="str">
        <f t="shared" si="89"/>
        <v/>
      </c>
      <c r="AI49" t="str">
        <f t="shared" si="89"/>
        <v/>
      </c>
      <c r="AJ49" t="str">
        <f t="shared" si="89"/>
        <v/>
      </c>
      <c r="AK49" t="str">
        <f t="shared" si="89"/>
        <v/>
      </c>
      <c r="AL49" t="str">
        <f t="shared" si="89"/>
        <v/>
      </c>
      <c r="AM49" t="str">
        <f t="shared" si="89"/>
        <v/>
      </c>
      <c r="AN49" t="str">
        <f t="shared" si="89"/>
        <v/>
      </c>
      <c r="AO49" t="str">
        <f t="shared" si="89"/>
        <v/>
      </c>
      <c r="AP49" t="str">
        <f t="shared" si="89"/>
        <v/>
      </c>
      <c r="AQ49" t="str">
        <f t="shared" si="89"/>
        <v/>
      </c>
      <c r="AR49" t="str">
        <f t="shared" si="89"/>
        <v/>
      </c>
      <c r="AS49" t="str">
        <f t="shared" si="89"/>
        <v/>
      </c>
      <c r="AT49" t="str">
        <f t="shared" si="89"/>
        <v/>
      </c>
      <c r="AU49" t="str">
        <f t="shared" si="89"/>
        <v/>
      </c>
      <c r="AV49" t="str">
        <f t="shared" si="89"/>
        <v/>
      </c>
      <c r="AW49" t="str">
        <f t="shared" si="89"/>
        <v/>
      </c>
      <c r="AX49" t="str">
        <f t="shared" si="89"/>
        <v/>
      </c>
      <c r="AY49" t="str">
        <f t="shared" si="89"/>
        <v/>
      </c>
      <c r="AZ49" t="str">
        <f t="shared" si="89"/>
        <v/>
      </c>
      <c r="BA49" t="str">
        <f t="shared" si="89"/>
        <v/>
      </c>
      <c r="BB49" t="str">
        <f t="shared" si="89"/>
        <v/>
      </c>
      <c r="BC49" t="str">
        <f t="shared" si="89"/>
        <v/>
      </c>
      <c r="BD49" t="str">
        <f t="shared" si="89"/>
        <v/>
      </c>
      <c r="BE49" t="str">
        <f t="shared" si="89"/>
        <v/>
      </c>
      <c r="BF49" t="str">
        <f t="shared" si="89"/>
        <v/>
      </c>
      <c r="BG49" t="str">
        <f t="shared" si="89"/>
        <v/>
      </c>
      <c r="BH49" t="str">
        <f t="shared" si="89"/>
        <v/>
      </c>
      <c r="BI49" t="str">
        <f t="shared" si="89"/>
        <v/>
      </c>
      <c r="BJ49" t="str">
        <f t="shared" si="89"/>
        <v/>
      </c>
      <c r="BK49" t="str">
        <f t="shared" si="89"/>
        <v/>
      </c>
      <c r="BL49" t="str">
        <f t="shared" si="89"/>
        <v/>
      </c>
      <c r="BM49" t="str">
        <f t="shared" si="89"/>
        <v/>
      </c>
      <c r="BN49" t="str">
        <f t="shared" si="89"/>
        <v/>
      </c>
      <c r="BO49" t="str">
        <f t="shared" si="89"/>
        <v/>
      </c>
      <c r="BP49" t="str">
        <f t="shared" si="89"/>
        <v/>
      </c>
      <c r="BQ49" t="str">
        <f t="shared" si="89"/>
        <v/>
      </c>
      <c r="BR49" t="str">
        <f t="shared" si="89"/>
        <v/>
      </c>
      <c r="BS49" t="str">
        <f t="shared" si="89"/>
        <v/>
      </c>
      <c r="BT49" t="str">
        <f t="shared" si="89"/>
        <v/>
      </c>
      <c r="BU49" t="str">
        <f t="shared" si="89"/>
        <v/>
      </c>
      <c r="BV49" t="str">
        <f t="shared" si="89"/>
        <v/>
      </c>
      <c r="BW49" t="str">
        <f t="shared" ref="BW49:EH49" si="90">IF(ISBLANK(BW25),"",IF(ISNUMBER(BW25),BW25,IF(LEFT(BW25,1)="&lt;",0,"")))</f>
        <v/>
      </c>
      <c r="BX49" t="str">
        <f t="shared" si="90"/>
        <v/>
      </c>
      <c r="BY49" t="str">
        <f t="shared" si="90"/>
        <v/>
      </c>
      <c r="BZ49" t="str">
        <f t="shared" si="90"/>
        <v/>
      </c>
      <c r="CA49" t="str">
        <f t="shared" si="90"/>
        <v/>
      </c>
      <c r="CB49" t="str">
        <f t="shared" si="90"/>
        <v/>
      </c>
      <c r="CC49" t="str">
        <f t="shared" si="90"/>
        <v/>
      </c>
      <c r="CD49" t="str">
        <f t="shared" si="90"/>
        <v/>
      </c>
      <c r="CE49" t="str">
        <f t="shared" si="90"/>
        <v/>
      </c>
      <c r="CF49" t="str">
        <f t="shared" si="90"/>
        <v/>
      </c>
      <c r="CG49" t="str">
        <f t="shared" si="90"/>
        <v/>
      </c>
      <c r="CH49" t="str">
        <f t="shared" si="90"/>
        <v/>
      </c>
      <c r="CI49" t="str">
        <f t="shared" si="90"/>
        <v/>
      </c>
      <c r="CJ49" t="str">
        <f t="shared" si="90"/>
        <v/>
      </c>
      <c r="CK49" t="str">
        <f t="shared" si="90"/>
        <v/>
      </c>
      <c r="CL49" t="str">
        <f t="shared" si="90"/>
        <v/>
      </c>
      <c r="CM49" t="str">
        <f t="shared" si="90"/>
        <v/>
      </c>
      <c r="CN49" t="str">
        <f t="shared" si="90"/>
        <v/>
      </c>
      <c r="CO49" t="str">
        <f t="shared" si="90"/>
        <v/>
      </c>
      <c r="CP49" t="str">
        <f t="shared" si="90"/>
        <v/>
      </c>
      <c r="CQ49" t="str">
        <f t="shared" si="90"/>
        <v/>
      </c>
      <c r="CR49" t="str">
        <f t="shared" si="90"/>
        <v/>
      </c>
      <c r="CS49" t="str">
        <f t="shared" si="90"/>
        <v/>
      </c>
      <c r="CT49" t="str">
        <f t="shared" si="90"/>
        <v/>
      </c>
      <c r="CU49" t="str">
        <f t="shared" si="90"/>
        <v/>
      </c>
      <c r="CV49" t="str">
        <f t="shared" si="90"/>
        <v/>
      </c>
      <c r="CW49" t="str">
        <f t="shared" si="90"/>
        <v/>
      </c>
      <c r="CX49" t="str">
        <f t="shared" si="90"/>
        <v/>
      </c>
      <c r="CY49" t="str">
        <f t="shared" si="90"/>
        <v/>
      </c>
      <c r="CZ49" t="str">
        <f t="shared" si="90"/>
        <v/>
      </c>
      <c r="DA49" t="str">
        <f t="shared" si="90"/>
        <v/>
      </c>
      <c r="DB49" t="str">
        <f t="shared" si="90"/>
        <v/>
      </c>
      <c r="DC49" t="str">
        <f t="shared" si="90"/>
        <v/>
      </c>
      <c r="DD49" t="str">
        <f t="shared" si="90"/>
        <v/>
      </c>
      <c r="DE49" t="str">
        <f t="shared" si="90"/>
        <v/>
      </c>
      <c r="DF49" t="str">
        <f t="shared" si="90"/>
        <v/>
      </c>
      <c r="DG49" t="str">
        <f t="shared" si="90"/>
        <v/>
      </c>
      <c r="DH49" t="str">
        <f t="shared" si="90"/>
        <v/>
      </c>
      <c r="DI49" t="str">
        <f t="shared" si="90"/>
        <v/>
      </c>
      <c r="DJ49" t="str">
        <f t="shared" si="90"/>
        <v/>
      </c>
      <c r="DK49" t="str">
        <f t="shared" si="90"/>
        <v/>
      </c>
      <c r="DL49" t="str">
        <f t="shared" si="90"/>
        <v/>
      </c>
      <c r="DM49" t="str">
        <f t="shared" si="90"/>
        <v/>
      </c>
      <c r="DN49" t="str">
        <f t="shared" si="90"/>
        <v/>
      </c>
      <c r="DO49" t="str">
        <f t="shared" si="90"/>
        <v/>
      </c>
      <c r="DP49" t="str">
        <f t="shared" si="90"/>
        <v/>
      </c>
      <c r="DQ49" t="str">
        <f t="shared" si="90"/>
        <v/>
      </c>
      <c r="DR49" t="str">
        <f t="shared" si="90"/>
        <v/>
      </c>
      <c r="DS49" t="str">
        <f t="shared" si="90"/>
        <v/>
      </c>
      <c r="DT49" t="str">
        <f t="shared" si="90"/>
        <v/>
      </c>
      <c r="DU49" t="str">
        <f t="shared" si="90"/>
        <v/>
      </c>
      <c r="DV49" t="str">
        <f t="shared" si="90"/>
        <v/>
      </c>
      <c r="DW49" t="str">
        <f t="shared" si="90"/>
        <v/>
      </c>
      <c r="DX49" t="str">
        <f t="shared" si="90"/>
        <v/>
      </c>
      <c r="DY49" t="str">
        <f t="shared" si="90"/>
        <v/>
      </c>
      <c r="DZ49" t="str">
        <f t="shared" si="90"/>
        <v/>
      </c>
      <c r="EA49" t="str">
        <f t="shared" si="90"/>
        <v/>
      </c>
      <c r="EB49" t="str">
        <f t="shared" si="90"/>
        <v/>
      </c>
      <c r="EC49" t="str">
        <f t="shared" si="90"/>
        <v/>
      </c>
      <c r="ED49" t="str">
        <f t="shared" si="90"/>
        <v/>
      </c>
      <c r="EE49" t="str">
        <f t="shared" si="90"/>
        <v/>
      </c>
      <c r="EF49" t="str">
        <f t="shared" si="90"/>
        <v/>
      </c>
      <c r="EG49" t="str">
        <f t="shared" si="90"/>
        <v/>
      </c>
      <c r="EH49" t="str">
        <f t="shared" si="90"/>
        <v/>
      </c>
      <c r="EI49" t="str">
        <f t="shared" ref="EI49:GT49" si="91">IF(ISBLANK(EI25),"",IF(ISNUMBER(EI25),EI25,IF(LEFT(EI25,1)="&lt;",0,"")))</f>
        <v/>
      </c>
      <c r="EJ49" t="str">
        <f t="shared" si="91"/>
        <v/>
      </c>
      <c r="EK49" t="str">
        <f t="shared" si="91"/>
        <v/>
      </c>
      <c r="EL49" t="str">
        <f t="shared" si="91"/>
        <v/>
      </c>
      <c r="EM49" t="str">
        <f t="shared" si="91"/>
        <v/>
      </c>
      <c r="EN49" t="str">
        <f t="shared" si="91"/>
        <v/>
      </c>
      <c r="EO49" t="str">
        <f t="shared" si="91"/>
        <v/>
      </c>
      <c r="EP49" t="str">
        <f t="shared" si="91"/>
        <v/>
      </c>
      <c r="EQ49" t="str">
        <f t="shared" si="91"/>
        <v/>
      </c>
      <c r="ER49" t="str">
        <f t="shared" si="91"/>
        <v/>
      </c>
      <c r="ES49" t="str">
        <f t="shared" si="91"/>
        <v/>
      </c>
      <c r="ET49" t="str">
        <f t="shared" si="91"/>
        <v/>
      </c>
      <c r="EU49" t="str">
        <f t="shared" si="91"/>
        <v/>
      </c>
      <c r="EV49" t="str">
        <f t="shared" si="91"/>
        <v/>
      </c>
      <c r="EW49" t="str">
        <f t="shared" si="91"/>
        <v/>
      </c>
      <c r="EX49" t="str">
        <f t="shared" si="91"/>
        <v/>
      </c>
      <c r="EY49" t="str">
        <f t="shared" si="91"/>
        <v/>
      </c>
      <c r="EZ49" t="str">
        <f t="shared" si="91"/>
        <v/>
      </c>
      <c r="FA49" t="str">
        <f t="shared" si="91"/>
        <v/>
      </c>
      <c r="FB49" t="str">
        <f t="shared" si="91"/>
        <v/>
      </c>
      <c r="FC49" t="str">
        <f t="shared" si="91"/>
        <v/>
      </c>
      <c r="FD49" t="str">
        <f t="shared" si="91"/>
        <v/>
      </c>
      <c r="FE49" t="str">
        <f t="shared" si="91"/>
        <v/>
      </c>
      <c r="FF49" t="str">
        <f t="shared" si="91"/>
        <v/>
      </c>
      <c r="FG49" t="str">
        <f t="shared" si="91"/>
        <v/>
      </c>
      <c r="FH49" t="str">
        <f t="shared" si="91"/>
        <v/>
      </c>
      <c r="FI49" t="str">
        <f t="shared" si="91"/>
        <v/>
      </c>
      <c r="FJ49" t="str">
        <f t="shared" si="91"/>
        <v/>
      </c>
      <c r="FK49" t="str">
        <f t="shared" si="91"/>
        <v/>
      </c>
      <c r="FL49" t="str">
        <f t="shared" si="91"/>
        <v/>
      </c>
      <c r="FM49" t="str">
        <f t="shared" si="91"/>
        <v/>
      </c>
      <c r="FN49" t="str">
        <f t="shared" si="91"/>
        <v/>
      </c>
      <c r="FO49" t="str">
        <f t="shared" si="91"/>
        <v/>
      </c>
      <c r="FP49" t="str">
        <f t="shared" si="91"/>
        <v/>
      </c>
      <c r="FQ49" t="str">
        <f t="shared" si="91"/>
        <v/>
      </c>
      <c r="FR49" t="str">
        <f t="shared" si="91"/>
        <v/>
      </c>
      <c r="FS49" t="str">
        <f t="shared" si="91"/>
        <v/>
      </c>
      <c r="FT49" t="str">
        <f t="shared" si="91"/>
        <v/>
      </c>
      <c r="FU49" t="str">
        <f t="shared" si="91"/>
        <v/>
      </c>
      <c r="FV49" t="str">
        <f t="shared" si="91"/>
        <v/>
      </c>
      <c r="FW49" t="str">
        <f t="shared" si="91"/>
        <v/>
      </c>
      <c r="FX49" t="str">
        <f t="shared" si="91"/>
        <v/>
      </c>
      <c r="FY49" t="str">
        <f t="shared" si="91"/>
        <v/>
      </c>
      <c r="FZ49" t="str">
        <f t="shared" si="91"/>
        <v/>
      </c>
      <c r="GA49" t="str">
        <f t="shared" si="91"/>
        <v/>
      </c>
      <c r="GB49" t="str">
        <f t="shared" si="91"/>
        <v/>
      </c>
      <c r="GC49" t="str">
        <f t="shared" si="91"/>
        <v/>
      </c>
      <c r="GD49" t="str">
        <f t="shared" si="91"/>
        <v/>
      </c>
      <c r="GE49" t="str">
        <f t="shared" si="91"/>
        <v/>
      </c>
      <c r="GF49" t="str">
        <f t="shared" si="91"/>
        <v/>
      </c>
      <c r="GG49" t="str">
        <f t="shared" si="91"/>
        <v/>
      </c>
      <c r="GH49" t="str">
        <f t="shared" si="91"/>
        <v/>
      </c>
      <c r="GI49" t="str">
        <f t="shared" si="91"/>
        <v/>
      </c>
      <c r="GJ49" t="str">
        <f t="shared" si="91"/>
        <v/>
      </c>
      <c r="GK49" t="str">
        <f t="shared" si="91"/>
        <v/>
      </c>
      <c r="GL49" t="str">
        <f t="shared" si="91"/>
        <v/>
      </c>
      <c r="GM49" t="str">
        <f t="shared" si="91"/>
        <v/>
      </c>
      <c r="GN49" t="str">
        <f t="shared" si="91"/>
        <v/>
      </c>
      <c r="GO49" t="str">
        <f t="shared" si="91"/>
        <v/>
      </c>
      <c r="GP49" t="str">
        <f t="shared" si="91"/>
        <v/>
      </c>
      <c r="GQ49" t="str">
        <f t="shared" si="91"/>
        <v/>
      </c>
      <c r="GR49" t="str">
        <f t="shared" si="91"/>
        <v/>
      </c>
      <c r="GS49" t="str">
        <f t="shared" si="91"/>
        <v/>
      </c>
      <c r="GT49" t="str">
        <f t="shared" si="91"/>
        <v/>
      </c>
      <c r="GU49" t="str">
        <f t="shared" ref="GU49:JF49" si="92">IF(ISBLANK(GU25),"",IF(ISNUMBER(GU25),GU25,IF(LEFT(GU25,1)="&lt;",0,"")))</f>
        <v/>
      </c>
      <c r="GV49" t="str">
        <f t="shared" si="92"/>
        <v/>
      </c>
      <c r="GW49" t="str">
        <f t="shared" si="92"/>
        <v/>
      </c>
      <c r="GX49" t="str">
        <f t="shared" si="92"/>
        <v/>
      </c>
      <c r="GY49" t="str">
        <f t="shared" si="92"/>
        <v/>
      </c>
      <c r="GZ49" t="str">
        <f t="shared" si="92"/>
        <v/>
      </c>
      <c r="HA49" t="str">
        <f t="shared" si="92"/>
        <v/>
      </c>
      <c r="HB49" t="str">
        <f t="shared" si="92"/>
        <v/>
      </c>
      <c r="HC49" t="str">
        <f t="shared" si="92"/>
        <v/>
      </c>
      <c r="HD49" t="str">
        <f t="shared" si="92"/>
        <v/>
      </c>
      <c r="HE49" t="str">
        <f t="shared" si="92"/>
        <v/>
      </c>
      <c r="HF49" t="str">
        <f t="shared" si="92"/>
        <v/>
      </c>
      <c r="HG49" t="str">
        <f t="shared" si="92"/>
        <v/>
      </c>
      <c r="HH49" t="str">
        <f t="shared" si="92"/>
        <v/>
      </c>
      <c r="HI49" t="str">
        <f t="shared" si="92"/>
        <v/>
      </c>
      <c r="HJ49" t="str">
        <f t="shared" si="92"/>
        <v/>
      </c>
      <c r="HK49" t="str">
        <f t="shared" si="92"/>
        <v/>
      </c>
      <c r="HL49" t="str">
        <f t="shared" si="92"/>
        <v/>
      </c>
      <c r="HM49" t="str">
        <f t="shared" si="92"/>
        <v/>
      </c>
      <c r="HN49" t="str">
        <f t="shared" si="92"/>
        <v/>
      </c>
      <c r="HO49" t="str">
        <f t="shared" si="92"/>
        <v/>
      </c>
      <c r="HP49" t="str">
        <f t="shared" si="92"/>
        <v/>
      </c>
      <c r="HQ49" t="str">
        <f t="shared" si="92"/>
        <v/>
      </c>
      <c r="HR49" t="str">
        <f t="shared" si="92"/>
        <v/>
      </c>
      <c r="HS49" t="str">
        <f t="shared" si="92"/>
        <v/>
      </c>
      <c r="HT49" t="str">
        <f t="shared" si="92"/>
        <v/>
      </c>
      <c r="HU49" t="str">
        <f t="shared" si="92"/>
        <v/>
      </c>
      <c r="HV49" t="str">
        <f t="shared" si="92"/>
        <v/>
      </c>
      <c r="HW49" t="str">
        <f t="shared" si="92"/>
        <v/>
      </c>
      <c r="HX49" t="str">
        <f t="shared" si="92"/>
        <v/>
      </c>
      <c r="HY49" t="str">
        <f t="shared" si="92"/>
        <v/>
      </c>
      <c r="HZ49" t="str">
        <f t="shared" si="92"/>
        <v/>
      </c>
      <c r="IA49" t="str">
        <f t="shared" si="92"/>
        <v/>
      </c>
      <c r="IB49" t="str">
        <f t="shared" si="92"/>
        <v/>
      </c>
      <c r="IC49" t="str">
        <f t="shared" si="92"/>
        <v/>
      </c>
      <c r="ID49" t="str">
        <f t="shared" si="92"/>
        <v/>
      </c>
      <c r="IE49" t="str">
        <f t="shared" si="92"/>
        <v/>
      </c>
      <c r="IF49" t="str">
        <f t="shared" si="92"/>
        <v/>
      </c>
      <c r="IG49" t="str">
        <f t="shared" si="92"/>
        <v/>
      </c>
      <c r="IH49" t="str">
        <f t="shared" si="92"/>
        <v/>
      </c>
      <c r="II49" t="str">
        <f t="shared" si="92"/>
        <v/>
      </c>
      <c r="IJ49" t="str">
        <f t="shared" si="92"/>
        <v/>
      </c>
      <c r="IK49" t="str">
        <f t="shared" si="92"/>
        <v/>
      </c>
      <c r="IL49" t="str">
        <f t="shared" si="92"/>
        <v/>
      </c>
      <c r="IM49" t="str">
        <f t="shared" si="92"/>
        <v/>
      </c>
      <c r="IN49" t="str">
        <f t="shared" si="92"/>
        <v/>
      </c>
      <c r="IO49" t="str">
        <f t="shared" si="92"/>
        <v/>
      </c>
      <c r="IP49" t="str">
        <f t="shared" si="92"/>
        <v/>
      </c>
      <c r="IQ49" t="str">
        <f t="shared" si="92"/>
        <v/>
      </c>
      <c r="IR49" t="str">
        <f t="shared" si="92"/>
        <v/>
      </c>
      <c r="IS49" t="str">
        <f t="shared" si="92"/>
        <v/>
      </c>
      <c r="IT49" t="str">
        <f t="shared" si="92"/>
        <v/>
      </c>
      <c r="IU49" t="str">
        <f t="shared" si="92"/>
        <v/>
      </c>
      <c r="IV49" t="str">
        <f t="shared" si="92"/>
        <v/>
      </c>
      <c r="IW49" t="str">
        <f t="shared" si="92"/>
        <v/>
      </c>
      <c r="IX49" t="str">
        <f t="shared" si="92"/>
        <v/>
      </c>
      <c r="IY49" t="str">
        <f t="shared" si="92"/>
        <v/>
      </c>
      <c r="IZ49" t="str">
        <f t="shared" si="92"/>
        <v/>
      </c>
      <c r="JA49" t="str">
        <f t="shared" si="92"/>
        <v/>
      </c>
      <c r="JB49" t="str">
        <f t="shared" si="92"/>
        <v/>
      </c>
      <c r="JC49" t="str">
        <f t="shared" si="92"/>
        <v/>
      </c>
      <c r="JD49" t="str">
        <f t="shared" si="92"/>
        <v/>
      </c>
      <c r="JE49" t="str">
        <f t="shared" si="92"/>
        <v/>
      </c>
      <c r="JF49" t="str">
        <f t="shared" si="92"/>
        <v/>
      </c>
      <c r="JG49" t="str">
        <f t="shared" ref="JG49:LR49" si="93">IF(ISBLANK(JG25),"",IF(ISNUMBER(JG25),JG25,IF(LEFT(JG25,1)="&lt;",0,"")))</f>
        <v/>
      </c>
      <c r="JH49" t="str">
        <f t="shared" si="93"/>
        <v/>
      </c>
      <c r="JI49" t="str">
        <f t="shared" si="93"/>
        <v/>
      </c>
      <c r="JJ49" t="str">
        <f t="shared" si="93"/>
        <v/>
      </c>
      <c r="JK49" t="str">
        <f t="shared" si="93"/>
        <v/>
      </c>
      <c r="JL49" t="str">
        <f t="shared" si="93"/>
        <v/>
      </c>
      <c r="JM49" t="str">
        <f t="shared" si="93"/>
        <v/>
      </c>
      <c r="JN49" t="str">
        <f t="shared" si="93"/>
        <v/>
      </c>
      <c r="JO49" t="str">
        <f t="shared" si="93"/>
        <v/>
      </c>
      <c r="JP49" t="str">
        <f t="shared" si="93"/>
        <v/>
      </c>
      <c r="JQ49" t="str">
        <f t="shared" si="93"/>
        <v/>
      </c>
      <c r="JR49" t="str">
        <f t="shared" si="93"/>
        <v/>
      </c>
      <c r="JS49" t="str">
        <f t="shared" si="93"/>
        <v/>
      </c>
      <c r="JT49" t="str">
        <f t="shared" si="93"/>
        <v/>
      </c>
      <c r="JU49" t="str">
        <f t="shared" si="93"/>
        <v/>
      </c>
      <c r="JV49" t="str">
        <f t="shared" si="93"/>
        <v/>
      </c>
      <c r="JW49" t="str">
        <f t="shared" si="93"/>
        <v/>
      </c>
      <c r="JX49" t="str">
        <f t="shared" si="93"/>
        <v/>
      </c>
      <c r="JY49" t="str">
        <f t="shared" si="93"/>
        <v/>
      </c>
      <c r="JZ49" t="str">
        <f t="shared" si="93"/>
        <v/>
      </c>
      <c r="KA49" t="str">
        <f t="shared" si="93"/>
        <v/>
      </c>
      <c r="KB49" t="str">
        <f t="shared" si="93"/>
        <v/>
      </c>
      <c r="KC49" t="str">
        <f t="shared" si="93"/>
        <v/>
      </c>
      <c r="KD49" t="str">
        <f t="shared" si="93"/>
        <v/>
      </c>
      <c r="KE49" t="str">
        <f t="shared" si="93"/>
        <v/>
      </c>
      <c r="KF49" t="str">
        <f t="shared" si="93"/>
        <v/>
      </c>
      <c r="KG49" t="str">
        <f t="shared" si="93"/>
        <v/>
      </c>
      <c r="KH49" t="str">
        <f t="shared" si="93"/>
        <v/>
      </c>
      <c r="KI49" t="str">
        <f t="shared" si="93"/>
        <v/>
      </c>
      <c r="KJ49" t="str">
        <f t="shared" si="93"/>
        <v/>
      </c>
      <c r="KK49" t="str">
        <f t="shared" si="93"/>
        <v/>
      </c>
      <c r="KL49" t="str">
        <f t="shared" si="93"/>
        <v/>
      </c>
      <c r="KM49" t="str">
        <f t="shared" si="93"/>
        <v/>
      </c>
      <c r="KN49" t="str">
        <f t="shared" si="93"/>
        <v/>
      </c>
      <c r="KO49" t="str">
        <f t="shared" si="93"/>
        <v/>
      </c>
      <c r="KP49" t="str">
        <f t="shared" si="93"/>
        <v/>
      </c>
      <c r="KQ49" t="str">
        <f t="shared" si="93"/>
        <v/>
      </c>
      <c r="KR49" t="str">
        <f t="shared" si="93"/>
        <v/>
      </c>
      <c r="KS49" t="str">
        <f t="shared" si="93"/>
        <v/>
      </c>
      <c r="KT49" t="str">
        <f t="shared" si="93"/>
        <v/>
      </c>
      <c r="KU49" t="str">
        <f t="shared" si="93"/>
        <v/>
      </c>
      <c r="KV49" t="str">
        <f t="shared" si="93"/>
        <v/>
      </c>
      <c r="KW49" t="str">
        <f t="shared" si="93"/>
        <v/>
      </c>
      <c r="KX49" t="str">
        <f t="shared" si="93"/>
        <v/>
      </c>
      <c r="KY49" t="str">
        <f t="shared" si="93"/>
        <v/>
      </c>
      <c r="KZ49" t="str">
        <f t="shared" si="93"/>
        <v/>
      </c>
      <c r="LA49" t="str">
        <f t="shared" si="93"/>
        <v/>
      </c>
      <c r="LB49" t="str">
        <f t="shared" si="93"/>
        <v/>
      </c>
      <c r="LC49" t="str">
        <f t="shared" si="93"/>
        <v/>
      </c>
      <c r="LD49" t="str">
        <f t="shared" si="93"/>
        <v/>
      </c>
      <c r="LE49" t="str">
        <f t="shared" si="93"/>
        <v/>
      </c>
      <c r="LF49" t="str">
        <f t="shared" si="93"/>
        <v/>
      </c>
      <c r="LG49" t="str">
        <f t="shared" si="93"/>
        <v/>
      </c>
      <c r="LH49" t="str">
        <f t="shared" si="93"/>
        <v/>
      </c>
      <c r="LI49" t="str">
        <f t="shared" si="93"/>
        <v/>
      </c>
      <c r="LJ49" t="str">
        <f t="shared" si="93"/>
        <v/>
      </c>
      <c r="LK49" t="str">
        <f t="shared" si="93"/>
        <v/>
      </c>
      <c r="LL49" t="str">
        <f t="shared" si="93"/>
        <v/>
      </c>
      <c r="LM49" t="str">
        <f t="shared" si="93"/>
        <v/>
      </c>
      <c r="LN49" t="str">
        <f t="shared" si="93"/>
        <v/>
      </c>
      <c r="LO49" t="str">
        <f t="shared" si="93"/>
        <v/>
      </c>
      <c r="LP49" t="str">
        <f t="shared" si="93"/>
        <v/>
      </c>
      <c r="LQ49" t="str">
        <f t="shared" si="93"/>
        <v/>
      </c>
      <c r="LR49" t="str">
        <f t="shared" si="93"/>
        <v/>
      </c>
      <c r="LS49" t="str">
        <f t="shared" ref="LS49:ND49" si="94">IF(ISBLANK(LS25),"",IF(ISNUMBER(LS25),LS25,IF(LEFT(LS25,1)="&lt;",0,"")))</f>
        <v/>
      </c>
      <c r="LT49" t="str">
        <f t="shared" si="94"/>
        <v/>
      </c>
      <c r="LU49" t="str">
        <f t="shared" si="94"/>
        <v/>
      </c>
      <c r="LV49" t="str">
        <f t="shared" si="94"/>
        <v/>
      </c>
      <c r="LW49" t="str">
        <f t="shared" si="94"/>
        <v/>
      </c>
      <c r="LX49" t="str">
        <f t="shared" si="94"/>
        <v/>
      </c>
      <c r="LY49" t="str">
        <f t="shared" si="94"/>
        <v/>
      </c>
      <c r="LZ49" t="str">
        <f t="shared" si="94"/>
        <v/>
      </c>
      <c r="MA49" t="str">
        <f t="shared" si="94"/>
        <v/>
      </c>
      <c r="MB49" t="str">
        <f t="shared" si="94"/>
        <v/>
      </c>
      <c r="MC49" t="str">
        <f t="shared" si="94"/>
        <v/>
      </c>
      <c r="MD49" t="str">
        <f t="shared" si="94"/>
        <v/>
      </c>
      <c r="ME49" t="str">
        <f t="shared" si="94"/>
        <v/>
      </c>
      <c r="MF49" t="str">
        <f t="shared" si="94"/>
        <v/>
      </c>
      <c r="MG49" t="str">
        <f t="shared" si="94"/>
        <v/>
      </c>
      <c r="MH49" t="str">
        <f t="shared" si="94"/>
        <v/>
      </c>
      <c r="MI49" t="str">
        <f t="shared" si="94"/>
        <v/>
      </c>
      <c r="MJ49" t="str">
        <f t="shared" si="94"/>
        <v/>
      </c>
      <c r="MK49" t="str">
        <f t="shared" si="94"/>
        <v/>
      </c>
      <c r="ML49" t="str">
        <f t="shared" si="94"/>
        <v/>
      </c>
      <c r="MM49" t="str">
        <f t="shared" si="94"/>
        <v/>
      </c>
      <c r="MN49" t="str">
        <f t="shared" si="94"/>
        <v/>
      </c>
      <c r="MO49" t="str">
        <f t="shared" si="94"/>
        <v/>
      </c>
      <c r="MP49" t="str">
        <f t="shared" si="94"/>
        <v/>
      </c>
      <c r="MQ49" t="str">
        <f t="shared" si="94"/>
        <v/>
      </c>
      <c r="MR49" t="str">
        <f t="shared" si="94"/>
        <v/>
      </c>
      <c r="MS49" t="str">
        <f t="shared" si="94"/>
        <v/>
      </c>
      <c r="MT49" t="str">
        <f t="shared" si="94"/>
        <v/>
      </c>
      <c r="MU49" t="str">
        <f t="shared" si="94"/>
        <v/>
      </c>
      <c r="MV49" t="str">
        <f t="shared" si="94"/>
        <v/>
      </c>
      <c r="MW49" t="str">
        <f t="shared" si="94"/>
        <v/>
      </c>
      <c r="MX49" t="str">
        <f t="shared" si="94"/>
        <v/>
      </c>
      <c r="MY49" t="str">
        <f t="shared" si="94"/>
        <v/>
      </c>
      <c r="MZ49" t="str">
        <f t="shared" si="94"/>
        <v/>
      </c>
      <c r="NA49" t="str">
        <f t="shared" si="94"/>
        <v/>
      </c>
      <c r="NB49" t="str">
        <f t="shared" si="94"/>
        <v/>
      </c>
      <c r="NC49" t="str">
        <f t="shared" si="94"/>
        <v/>
      </c>
      <c r="ND49" t="str">
        <f t="shared" si="94"/>
        <v/>
      </c>
    </row>
    <row r="50" spans="1:368" hidden="1" x14ac:dyDescent="0.3">
      <c r="A50" s="10" t="s">
        <v>14</v>
      </c>
      <c r="C50" t="str">
        <f t="shared" si="10"/>
        <v/>
      </c>
      <c r="D50" t="str">
        <f t="shared" si="10"/>
        <v/>
      </c>
      <c r="E50" t="str">
        <f t="shared" si="10"/>
        <v/>
      </c>
      <c r="F50" t="str">
        <f t="shared" si="10"/>
        <v/>
      </c>
      <c r="G50" t="str">
        <f t="shared" si="10"/>
        <v/>
      </c>
      <c r="H50" t="str">
        <f t="shared" si="10"/>
        <v/>
      </c>
      <c r="I50" t="str">
        <f t="shared" si="10"/>
        <v/>
      </c>
      <c r="J50" t="str">
        <f t="shared" si="10"/>
        <v/>
      </c>
      <c r="K50" t="str">
        <f t="shared" ref="K50:BV50" si="95">IF(ISBLANK(K26),"",IF(ISNUMBER(K26),K26,IF(LEFT(K26,1)="&lt;",0,"")))</f>
        <v/>
      </c>
      <c r="L50" t="str">
        <f t="shared" si="95"/>
        <v/>
      </c>
      <c r="M50" t="str">
        <f t="shared" si="95"/>
        <v/>
      </c>
      <c r="N50" t="str">
        <f t="shared" si="95"/>
        <v/>
      </c>
      <c r="O50" t="str">
        <f t="shared" si="95"/>
        <v/>
      </c>
      <c r="P50" t="str">
        <f t="shared" si="95"/>
        <v/>
      </c>
      <c r="Q50" t="str">
        <f t="shared" si="95"/>
        <v/>
      </c>
      <c r="R50" t="str">
        <f t="shared" si="95"/>
        <v/>
      </c>
      <c r="S50" t="str">
        <f t="shared" si="95"/>
        <v/>
      </c>
      <c r="T50" t="str">
        <f t="shared" si="95"/>
        <v/>
      </c>
      <c r="U50" t="str">
        <f t="shared" si="95"/>
        <v/>
      </c>
      <c r="V50" t="str">
        <f t="shared" si="95"/>
        <v/>
      </c>
      <c r="W50" t="str">
        <f t="shared" si="95"/>
        <v/>
      </c>
      <c r="X50" t="str">
        <f t="shared" si="95"/>
        <v/>
      </c>
      <c r="Y50" t="str">
        <f t="shared" si="95"/>
        <v/>
      </c>
      <c r="Z50" t="str">
        <f t="shared" si="95"/>
        <v/>
      </c>
      <c r="AA50" t="str">
        <f t="shared" si="95"/>
        <v/>
      </c>
      <c r="AB50" t="str">
        <f t="shared" si="95"/>
        <v/>
      </c>
      <c r="AC50" t="str">
        <f t="shared" si="95"/>
        <v/>
      </c>
      <c r="AD50" t="str">
        <f t="shared" si="95"/>
        <v/>
      </c>
      <c r="AE50" t="str">
        <f t="shared" si="95"/>
        <v/>
      </c>
      <c r="AF50" t="str">
        <f t="shared" si="95"/>
        <v/>
      </c>
      <c r="AG50" t="str">
        <f t="shared" si="95"/>
        <v/>
      </c>
      <c r="AH50" t="str">
        <f t="shared" si="95"/>
        <v/>
      </c>
      <c r="AI50" t="str">
        <f t="shared" si="95"/>
        <v/>
      </c>
      <c r="AJ50" t="str">
        <f t="shared" si="95"/>
        <v/>
      </c>
      <c r="AK50" t="str">
        <f t="shared" si="95"/>
        <v/>
      </c>
      <c r="AL50" t="str">
        <f t="shared" si="95"/>
        <v/>
      </c>
      <c r="AM50" t="str">
        <f t="shared" si="95"/>
        <v/>
      </c>
      <c r="AN50" t="str">
        <f t="shared" si="95"/>
        <v/>
      </c>
      <c r="AO50" t="str">
        <f t="shared" si="95"/>
        <v/>
      </c>
      <c r="AP50" t="str">
        <f t="shared" si="95"/>
        <v/>
      </c>
      <c r="AQ50" t="str">
        <f t="shared" si="95"/>
        <v/>
      </c>
      <c r="AR50" t="str">
        <f t="shared" si="95"/>
        <v/>
      </c>
      <c r="AS50" t="str">
        <f t="shared" si="95"/>
        <v/>
      </c>
      <c r="AT50" t="str">
        <f t="shared" si="95"/>
        <v/>
      </c>
      <c r="AU50" t="str">
        <f t="shared" si="95"/>
        <v/>
      </c>
      <c r="AV50" t="str">
        <f t="shared" si="95"/>
        <v/>
      </c>
      <c r="AW50" t="str">
        <f t="shared" si="95"/>
        <v/>
      </c>
      <c r="AX50" t="str">
        <f t="shared" si="95"/>
        <v/>
      </c>
      <c r="AY50" t="str">
        <f t="shared" si="95"/>
        <v/>
      </c>
      <c r="AZ50" t="str">
        <f t="shared" si="95"/>
        <v/>
      </c>
      <c r="BA50" t="str">
        <f t="shared" si="95"/>
        <v/>
      </c>
      <c r="BB50" t="str">
        <f t="shared" si="95"/>
        <v/>
      </c>
      <c r="BC50" t="str">
        <f t="shared" si="95"/>
        <v/>
      </c>
      <c r="BD50" t="str">
        <f t="shared" si="95"/>
        <v/>
      </c>
      <c r="BE50" t="str">
        <f t="shared" si="95"/>
        <v/>
      </c>
      <c r="BF50" t="str">
        <f t="shared" si="95"/>
        <v/>
      </c>
      <c r="BG50" t="str">
        <f t="shared" si="95"/>
        <v/>
      </c>
      <c r="BH50" t="str">
        <f t="shared" si="95"/>
        <v/>
      </c>
      <c r="BI50" t="str">
        <f t="shared" si="95"/>
        <v/>
      </c>
      <c r="BJ50" t="str">
        <f t="shared" si="95"/>
        <v/>
      </c>
      <c r="BK50" t="str">
        <f t="shared" si="95"/>
        <v/>
      </c>
      <c r="BL50" t="str">
        <f t="shared" si="95"/>
        <v/>
      </c>
      <c r="BM50" t="str">
        <f t="shared" si="95"/>
        <v/>
      </c>
      <c r="BN50" t="str">
        <f t="shared" si="95"/>
        <v/>
      </c>
      <c r="BO50" t="str">
        <f t="shared" si="95"/>
        <v/>
      </c>
      <c r="BP50" t="str">
        <f t="shared" si="95"/>
        <v/>
      </c>
      <c r="BQ50" t="str">
        <f t="shared" si="95"/>
        <v/>
      </c>
      <c r="BR50" t="str">
        <f t="shared" si="95"/>
        <v/>
      </c>
      <c r="BS50" t="str">
        <f t="shared" si="95"/>
        <v/>
      </c>
      <c r="BT50" t="str">
        <f t="shared" si="95"/>
        <v/>
      </c>
      <c r="BU50" t="str">
        <f t="shared" si="95"/>
        <v/>
      </c>
      <c r="BV50" t="str">
        <f t="shared" si="95"/>
        <v/>
      </c>
      <c r="BW50" t="str">
        <f t="shared" ref="BW50:EH50" si="96">IF(ISBLANK(BW26),"",IF(ISNUMBER(BW26),BW26,IF(LEFT(BW26,1)="&lt;",0,"")))</f>
        <v/>
      </c>
      <c r="BX50" t="str">
        <f t="shared" si="96"/>
        <v/>
      </c>
      <c r="BY50" t="str">
        <f t="shared" si="96"/>
        <v/>
      </c>
      <c r="BZ50" t="str">
        <f t="shared" si="96"/>
        <v/>
      </c>
      <c r="CA50" t="str">
        <f t="shared" si="96"/>
        <v/>
      </c>
      <c r="CB50" t="str">
        <f t="shared" si="96"/>
        <v/>
      </c>
      <c r="CC50" t="str">
        <f t="shared" si="96"/>
        <v/>
      </c>
      <c r="CD50" t="str">
        <f t="shared" si="96"/>
        <v/>
      </c>
      <c r="CE50" t="str">
        <f t="shared" si="96"/>
        <v/>
      </c>
      <c r="CF50" t="str">
        <f t="shared" si="96"/>
        <v/>
      </c>
      <c r="CG50" t="str">
        <f t="shared" si="96"/>
        <v/>
      </c>
      <c r="CH50" t="str">
        <f t="shared" si="96"/>
        <v/>
      </c>
      <c r="CI50" t="str">
        <f t="shared" si="96"/>
        <v/>
      </c>
      <c r="CJ50" t="str">
        <f t="shared" si="96"/>
        <v/>
      </c>
      <c r="CK50" t="str">
        <f t="shared" si="96"/>
        <v/>
      </c>
      <c r="CL50" t="str">
        <f t="shared" si="96"/>
        <v/>
      </c>
      <c r="CM50" t="str">
        <f t="shared" si="96"/>
        <v/>
      </c>
      <c r="CN50" t="str">
        <f t="shared" si="96"/>
        <v/>
      </c>
      <c r="CO50" t="str">
        <f t="shared" si="96"/>
        <v/>
      </c>
      <c r="CP50" t="str">
        <f t="shared" si="96"/>
        <v/>
      </c>
      <c r="CQ50" t="str">
        <f t="shared" si="96"/>
        <v/>
      </c>
      <c r="CR50" t="str">
        <f t="shared" si="96"/>
        <v/>
      </c>
      <c r="CS50" t="str">
        <f t="shared" si="96"/>
        <v/>
      </c>
      <c r="CT50" t="str">
        <f t="shared" si="96"/>
        <v/>
      </c>
      <c r="CU50" t="str">
        <f t="shared" si="96"/>
        <v/>
      </c>
      <c r="CV50" t="str">
        <f t="shared" si="96"/>
        <v/>
      </c>
      <c r="CW50" t="str">
        <f t="shared" si="96"/>
        <v/>
      </c>
      <c r="CX50" t="str">
        <f t="shared" si="96"/>
        <v/>
      </c>
      <c r="CY50" t="str">
        <f t="shared" si="96"/>
        <v/>
      </c>
      <c r="CZ50" t="str">
        <f t="shared" si="96"/>
        <v/>
      </c>
      <c r="DA50" t="str">
        <f t="shared" si="96"/>
        <v/>
      </c>
      <c r="DB50" t="str">
        <f t="shared" si="96"/>
        <v/>
      </c>
      <c r="DC50" t="str">
        <f t="shared" si="96"/>
        <v/>
      </c>
      <c r="DD50" t="str">
        <f t="shared" si="96"/>
        <v/>
      </c>
      <c r="DE50" t="str">
        <f t="shared" si="96"/>
        <v/>
      </c>
      <c r="DF50" t="str">
        <f t="shared" si="96"/>
        <v/>
      </c>
      <c r="DG50" t="str">
        <f t="shared" si="96"/>
        <v/>
      </c>
      <c r="DH50" t="str">
        <f t="shared" si="96"/>
        <v/>
      </c>
      <c r="DI50" t="str">
        <f t="shared" si="96"/>
        <v/>
      </c>
      <c r="DJ50" t="str">
        <f t="shared" si="96"/>
        <v/>
      </c>
      <c r="DK50" t="str">
        <f t="shared" si="96"/>
        <v/>
      </c>
      <c r="DL50" t="str">
        <f t="shared" si="96"/>
        <v/>
      </c>
      <c r="DM50" t="str">
        <f t="shared" si="96"/>
        <v/>
      </c>
      <c r="DN50" t="str">
        <f t="shared" si="96"/>
        <v/>
      </c>
      <c r="DO50" t="str">
        <f t="shared" si="96"/>
        <v/>
      </c>
      <c r="DP50" t="str">
        <f t="shared" si="96"/>
        <v/>
      </c>
      <c r="DQ50" t="str">
        <f t="shared" si="96"/>
        <v/>
      </c>
      <c r="DR50" t="str">
        <f t="shared" si="96"/>
        <v/>
      </c>
      <c r="DS50" t="str">
        <f t="shared" si="96"/>
        <v/>
      </c>
      <c r="DT50" t="str">
        <f t="shared" si="96"/>
        <v/>
      </c>
      <c r="DU50" t="str">
        <f t="shared" si="96"/>
        <v/>
      </c>
      <c r="DV50" t="str">
        <f t="shared" si="96"/>
        <v/>
      </c>
      <c r="DW50" t="str">
        <f t="shared" si="96"/>
        <v/>
      </c>
      <c r="DX50" t="str">
        <f t="shared" si="96"/>
        <v/>
      </c>
      <c r="DY50" t="str">
        <f t="shared" si="96"/>
        <v/>
      </c>
      <c r="DZ50" t="str">
        <f t="shared" si="96"/>
        <v/>
      </c>
      <c r="EA50" t="str">
        <f t="shared" si="96"/>
        <v/>
      </c>
      <c r="EB50" t="str">
        <f t="shared" si="96"/>
        <v/>
      </c>
      <c r="EC50" t="str">
        <f t="shared" si="96"/>
        <v/>
      </c>
      <c r="ED50" t="str">
        <f t="shared" si="96"/>
        <v/>
      </c>
      <c r="EE50" t="str">
        <f t="shared" si="96"/>
        <v/>
      </c>
      <c r="EF50" t="str">
        <f t="shared" si="96"/>
        <v/>
      </c>
      <c r="EG50" t="str">
        <f t="shared" si="96"/>
        <v/>
      </c>
      <c r="EH50" t="str">
        <f t="shared" si="96"/>
        <v/>
      </c>
      <c r="EI50" t="str">
        <f t="shared" ref="EI50:GT50" si="97">IF(ISBLANK(EI26),"",IF(ISNUMBER(EI26),EI26,IF(LEFT(EI26,1)="&lt;",0,"")))</f>
        <v/>
      </c>
      <c r="EJ50" t="str">
        <f t="shared" si="97"/>
        <v/>
      </c>
      <c r="EK50" t="str">
        <f t="shared" si="97"/>
        <v/>
      </c>
      <c r="EL50" t="str">
        <f t="shared" si="97"/>
        <v/>
      </c>
      <c r="EM50" t="str">
        <f t="shared" si="97"/>
        <v/>
      </c>
      <c r="EN50" t="str">
        <f t="shared" si="97"/>
        <v/>
      </c>
      <c r="EO50" t="str">
        <f t="shared" si="97"/>
        <v/>
      </c>
      <c r="EP50" t="str">
        <f t="shared" si="97"/>
        <v/>
      </c>
      <c r="EQ50" t="str">
        <f t="shared" si="97"/>
        <v/>
      </c>
      <c r="ER50" t="str">
        <f t="shared" si="97"/>
        <v/>
      </c>
      <c r="ES50" t="str">
        <f t="shared" si="97"/>
        <v/>
      </c>
      <c r="ET50" t="str">
        <f t="shared" si="97"/>
        <v/>
      </c>
      <c r="EU50" t="str">
        <f t="shared" si="97"/>
        <v/>
      </c>
      <c r="EV50" t="str">
        <f t="shared" si="97"/>
        <v/>
      </c>
      <c r="EW50" t="str">
        <f t="shared" si="97"/>
        <v/>
      </c>
      <c r="EX50" t="str">
        <f t="shared" si="97"/>
        <v/>
      </c>
      <c r="EY50" t="str">
        <f t="shared" si="97"/>
        <v/>
      </c>
      <c r="EZ50" t="str">
        <f t="shared" si="97"/>
        <v/>
      </c>
      <c r="FA50" t="str">
        <f t="shared" si="97"/>
        <v/>
      </c>
      <c r="FB50" t="str">
        <f t="shared" si="97"/>
        <v/>
      </c>
      <c r="FC50" t="str">
        <f t="shared" si="97"/>
        <v/>
      </c>
      <c r="FD50" t="str">
        <f t="shared" si="97"/>
        <v/>
      </c>
      <c r="FE50" t="str">
        <f t="shared" si="97"/>
        <v/>
      </c>
      <c r="FF50" t="str">
        <f t="shared" si="97"/>
        <v/>
      </c>
      <c r="FG50" t="str">
        <f t="shared" si="97"/>
        <v/>
      </c>
      <c r="FH50" t="str">
        <f t="shared" si="97"/>
        <v/>
      </c>
      <c r="FI50" t="str">
        <f t="shared" si="97"/>
        <v/>
      </c>
      <c r="FJ50" t="str">
        <f t="shared" si="97"/>
        <v/>
      </c>
      <c r="FK50" t="str">
        <f t="shared" si="97"/>
        <v/>
      </c>
      <c r="FL50" t="str">
        <f t="shared" si="97"/>
        <v/>
      </c>
      <c r="FM50" t="str">
        <f t="shared" si="97"/>
        <v/>
      </c>
      <c r="FN50" t="str">
        <f t="shared" si="97"/>
        <v/>
      </c>
      <c r="FO50" t="str">
        <f t="shared" si="97"/>
        <v/>
      </c>
      <c r="FP50" t="str">
        <f t="shared" si="97"/>
        <v/>
      </c>
      <c r="FQ50" t="str">
        <f t="shared" si="97"/>
        <v/>
      </c>
      <c r="FR50" t="str">
        <f t="shared" si="97"/>
        <v/>
      </c>
      <c r="FS50" t="str">
        <f t="shared" si="97"/>
        <v/>
      </c>
      <c r="FT50" t="str">
        <f t="shared" si="97"/>
        <v/>
      </c>
      <c r="FU50" t="str">
        <f t="shared" si="97"/>
        <v/>
      </c>
      <c r="FV50" t="str">
        <f t="shared" si="97"/>
        <v/>
      </c>
      <c r="FW50" t="str">
        <f t="shared" si="97"/>
        <v/>
      </c>
      <c r="FX50" t="str">
        <f t="shared" si="97"/>
        <v/>
      </c>
      <c r="FY50" t="str">
        <f t="shared" si="97"/>
        <v/>
      </c>
      <c r="FZ50" t="str">
        <f t="shared" si="97"/>
        <v/>
      </c>
      <c r="GA50" t="str">
        <f t="shared" si="97"/>
        <v/>
      </c>
      <c r="GB50" t="str">
        <f t="shared" si="97"/>
        <v/>
      </c>
      <c r="GC50" t="str">
        <f t="shared" si="97"/>
        <v/>
      </c>
      <c r="GD50" t="str">
        <f t="shared" si="97"/>
        <v/>
      </c>
      <c r="GE50" t="str">
        <f t="shared" si="97"/>
        <v/>
      </c>
      <c r="GF50" t="str">
        <f t="shared" si="97"/>
        <v/>
      </c>
      <c r="GG50" t="str">
        <f t="shared" si="97"/>
        <v/>
      </c>
      <c r="GH50" t="str">
        <f t="shared" si="97"/>
        <v/>
      </c>
      <c r="GI50" t="str">
        <f t="shared" si="97"/>
        <v/>
      </c>
      <c r="GJ50" t="str">
        <f t="shared" si="97"/>
        <v/>
      </c>
      <c r="GK50" t="str">
        <f t="shared" si="97"/>
        <v/>
      </c>
      <c r="GL50" t="str">
        <f t="shared" si="97"/>
        <v/>
      </c>
      <c r="GM50" t="str">
        <f t="shared" si="97"/>
        <v/>
      </c>
      <c r="GN50" t="str">
        <f t="shared" si="97"/>
        <v/>
      </c>
      <c r="GO50" t="str">
        <f t="shared" si="97"/>
        <v/>
      </c>
      <c r="GP50" t="str">
        <f t="shared" si="97"/>
        <v/>
      </c>
      <c r="GQ50" t="str">
        <f t="shared" si="97"/>
        <v/>
      </c>
      <c r="GR50" t="str">
        <f t="shared" si="97"/>
        <v/>
      </c>
      <c r="GS50" t="str">
        <f t="shared" si="97"/>
        <v/>
      </c>
      <c r="GT50" t="str">
        <f t="shared" si="97"/>
        <v/>
      </c>
      <c r="GU50" t="str">
        <f t="shared" ref="GU50:JF50" si="98">IF(ISBLANK(GU26),"",IF(ISNUMBER(GU26),GU26,IF(LEFT(GU26,1)="&lt;",0,"")))</f>
        <v/>
      </c>
      <c r="GV50" t="str">
        <f t="shared" si="98"/>
        <v/>
      </c>
      <c r="GW50" t="str">
        <f t="shared" si="98"/>
        <v/>
      </c>
      <c r="GX50" t="str">
        <f t="shared" si="98"/>
        <v/>
      </c>
      <c r="GY50" t="str">
        <f t="shared" si="98"/>
        <v/>
      </c>
      <c r="GZ50" t="str">
        <f t="shared" si="98"/>
        <v/>
      </c>
      <c r="HA50" t="str">
        <f t="shared" si="98"/>
        <v/>
      </c>
      <c r="HB50" t="str">
        <f t="shared" si="98"/>
        <v/>
      </c>
      <c r="HC50" t="str">
        <f t="shared" si="98"/>
        <v/>
      </c>
      <c r="HD50" t="str">
        <f t="shared" si="98"/>
        <v/>
      </c>
      <c r="HE50" t="str">
        <f t="shared" si="98"/>
        <v/>
      </c>
      <c r="HF50" t="str">
        <f t="shared" si="98"/>
        <v/>
      </c>
      <c r="HG50" t="str">
        <f t="shared" si="98"/>
        <v/>
      </c>
      <c r="HH50" t="str">
        <f t="shared" si="98"/>
        <v/>
      </c>
      <c r="HI50" t="str">
        <f t="shared" si="98"/>
        <v/>
      </c>
      <c r="HJ50" t="str">
        <f t="shared" si="98"/>
        <v/>
      </c>
      <c r="HK50" t="str">
        <f t="shared" si="98"/>
        <v/>
      </c>
      <c r="HL50" t="str">
        <f t="shared" si="98"/>
        <v/>
      </c>
      <c r="HM50" t="str">
        <f t="shared" si="98"/>
        <v/>
      </c>
      <c r="HN50" t="str">
        <f t="shared" si="98"/>
        <v/>
      </c>
      <c r="HO50" t="str">
        <f t="shared" si="98"/>
        <v/>
      </c>
      <c r="HP50" t="str">
        <f t="shared" si="98"/>
        <v/>
      </c>
      <c r="HQ50" t="str">
        <f t="shared" si="98"/>
        <v/>
      </c>
      <c r="HR50" t="str">
        <f t="shared" si="98"/>
        <v/>
      </c>
      <c r="HS50" t="str">
        <f t="shared" si="98"/>
        <v/>
      </c>
      <c r="HT50" t="str">
        <f t="shared" si="98"/>
        <v/>
      </c>
      <c r="HU50" t="str">
        <f t="shared" si="98"/>
        <v/>
      </c>
      <c r="HV50" t="str">
        <f t="shared" si="98"/>
        <v/>
      </c>
      <c r="HW50" t="str">
        <f t="shared" si="98"/>
        <v/>
      </c>
      <c r="HX50" t="str">
        <f t="shared" si="98"/>
        <v/>
      </c>
      <c r="HY50" t="str">
        <f t="shared" si="98"/>
        <v/>
      </c>
      <c r="HZ50" t="str">
        <f t="shared" si="98"/>
        <v/>
      </c>
      <c r="IA50" t="str">
        <f t="shared" si="98"/>
        <v/>
      </c>
      <c r="IB50" t="str">
        <f t="shared" si="98"/>
        <v/>
      </c>
      <c r="IC50" t="str">
        <f t="shared" si="98"/>
        <v/>
      </c>
      <c r="ID50" t="str">
        <f t="shared" si="98"/>
        <v/>
      </c>
      <c r="IE50" t="str">
        <f t="shared" si="98"/>
        <v/>
      </c>
      <c r="IF50" t="str">
        <f t="shared" si="98"/>
        <v/>
      </c>
      <c r="IG50" t="str">
        <f t="shared" si="98"/>
        <v/>
      </c>
      <c r="IH50" t="str">
        <f t="shared" si="98"/>
        <v/>
      </c>
      <c r="II50" t="str">
        <f t="shared" si="98"/>
        <v/>
      </c>
      <c r="IJ50" t="str">
        <f t="shared" si="98"/>
        <v/>
      </c>
      <c r="IK50" t="str">
        <f t="shared" si="98"/>
        <v/>
      </c>
      <c r="IL50" t="str">
        <f t="shared" si="98"/>
        <v/>
      </c>
      <c r="IM50" t="str">
        <f t="shared" si="98"/>
        <v/>
      </c>
      <c r="IN50" t="str">
        <f t="shared" si="98"/>
        <v/>
      </c>
      <c r="IO50" t="str">
        <f t="shared" si="98"/>
        <v/>
      </c>
      <c r="IP50" t="str">
        <f t="shared" si="98"/>
        <v/>
      </c>
      <c r="IQ50" t="str">
        <f t="shared" si="98"/>
        <v/>
      </c>
      <c r="IR50" t="str">
        <f t="shared" si="98"/>
        <v/>
      </c>
      <c r="IS50" t="str">
        <f t="shared" si="98"/>
        <v/>
      </c>
      <c r="IT50" t="str">
        <f t="shared" si="98"/>
        <v/>
      </c>
      <c r="IU50" t="str">
        <f t="shared" si="98"/>
        <v/>
      </c>
      <c r="IV50" t="str">
        <f t="shared" si="98"/>
        <v/>
      </c>
      <c r="IW50" t="str">
        <f t="shared" si="98"/>
        <v/>
      </c>
      <c r="IX50" t="str">
        <f t="shared" si="98"/>
        <v/>
      </c>
      <c r="IY50" t="str">
        <f t="shared" si="98"/>
        <v/>
      </c>
      <c r="IZ50" t="str">
        <f t="shared" si="98"/>
        <v/>
      </c>
      <c r="JA50" t="str">
        <f t="shared" si="98"/>
        <v/>
      </c>
      <c r="JB50" t="str">
        <f t="shared" si="98"/>
        <v/>
      </c>
      <c r="JC50" t="str">
        <f t="shared" si="98"/>
        <v/>
      </c>
      <c r="JD50" t="str">
        <f t="shared" si="98"/>
        <v/>
      </c>
      <c r="JE50" t="str">
        <f t="shared" si="98"/>
        <v/>
      </c>
      <c r="JF50" t="str">
        <f t="shared" si="98"/>
        <v/>
      </c>
      <c r="JG50" t="str">
        <f t="shared" ref="JG50:LR50" si="99">IF(ISBLANK(JG26),"",IF(ISNUMBER(JG26),JG26,IF(LEFT(JG26,1)="&lt;",0,"")))</f>
        <v/>
      </c>
      <c r="JH50" t="str">
        <f t="shared" si="99"/>
        <v/>
      </c>
      <c r="JI50" t="str">
        <f t="shared" si="99"/>
        <v/>
      </c>
      <c r="JJ50" t="str">
        <f t="shared" si="99"/>
        <v/>
      </c>
      <c r="JK50" t="str">
        <f t="shared" si="99"/>
        <v/>
      </c>
      <c r="JL50" t="str">
        <f t="shared" si="99"/>
        <v/>
      </c>
      <c r="JM50" t="str">
        <f t="shared" si="99"/>
        <v/>
      </c>
      <c r="JN50" t="str">
        <f t="shared" si="99"/>
        <v/>
      </c>
      <c r="JO50" t="str">
        <f t="shared" si="99"/>
        <v/>
      </c>
      <c r="JP50" t="str">
        <f t="shared" si="99"/>
        <v/>
      </c>
      <c r="JQ50" t="str">
        <f t="shared" si="99"/>
        <v/>
      </c>
      <c r="JR50" t="str">
        <f t="shared" si="99"/>
        <v/>
      </c>
      <c r="JS50" t="str">
        <f t="shared" si="99"/>
        <v/>
      </c>
      <c r="JT50" t="str">
        <f t="shared" si="99"/>
        <v/>
      </c>
      <c r="JU50" t="str">
        <f t="shared" si="99"/>
        <v/>
      </c>
      <c r="JV50" t="str">
        <f t="shared" si="99"/>
        <v/>
      </c>
      <c r="JW50" t="str">
        <f t="shared" si="99"/>
        <v/>
      </c>
      <c r="JX50" t="str">
        <f t="shared" si="99"/>
        <v/>
      </c>
      <c r="JY50" t="str">
        <f t="shared" si="99"/>
        <v/>
      </c>
      <c r="JZ50" t="str">
        <f t="shared" si="99"/>
        <v/>
      </c>
      <c r="KA50" t="str">
        <f t="shared" si="99"/>
        <v/>
      </c>
      <c r="KB50" t="str">
        <f t="shared" si="99"/>
        <v/>
      </c>
      <c r="KC50" t="str">
        <f t="shared" si="99"/>
        <v/>
      </c>
      <c r="KD50" t="str">
        <f t="shared" si="99"/>
        <v/>
      </c>
      <c r="KE50" t="str">
        <f t="shared" si="99"/>
        <v/>
      </c>
      <c r="KF50" t="str">
        <f t="shared" si="99"/>
        <v/>
      </c>
      <c r="KG50" t="str">
        <f t="shared" si="99"/>
        <v/>
      </c>
      <c r="KH50" t="str">
        <f t="shared" si="99"/>
        <v/>
      </c>
      <c r="KI50" t="str">
        <f t="shared" si="99"/>
        <v/>
      </c>
      <c r="KJ50" t="str">
        <f t="shared" si="99"/>
        <v/>
      </c>
      <c r="KK50" t="str">
        <f t="shared" si="99"/>
        <v/>
      </c>
      <c r="KL50" t="str">
        <f t="shared" si="99"/>
        <v/>
      </c>
      <c r="KM50" t="str">
        <f t="shared" si="99"/>
        <v/>
      </c>
      <c r="KN50" t="str">
        <f t="shared" si="99"/>
        <v/>
      </c>
      <c r="KO50" t="str">
        <f t="shared" si="99"/>
        <v/>
      </c>
      <c r="KP50" t="str">
        <f t="shared" si="99"/>
        <v/>
      </c>
      <c r="KQ50" t="str">
        <f t="shared" si="99"/>
        <v/>
      </c>
      <c r="KR50" t="str">
        <f t="shared" si="99"/>
        <v/>
      </c>
      <c r="KS50" t="str">
        <f t="shared" si="99"/>
        <v/>
      </c>
      <c r="KT50" t="str">
        <f t="shared" si="99"/>
        <v/>
      </c>
      <c r="KU50" t="str">
        <f t="shared" si="99"/>
        <v/>
      </c>
      <c r="KV50" t="str">
        <f t="shared" si="99"/>
        <v/>
      </c>
      <c r="KW50" t="str">
        <f t="shared" si="99"/>
        <v/>
      </c>
      <c r="KX50" t="str">
        <f t="shared" si="99"/>
        <v/>
      </c>
      <c r="KY50" t="str">
        <f t="shared" si="99"/>
        <v/>
      </c>
      <c r="KZ50" t="str">
        <f t="shared" si="99"/>
        <v/>
      </c>
      <c r="LA50" t="str">
        <f t="shared" si="99"/>
        <v/>
      </c>
      <c r="LB50" t="str">
        <f t="shared" si="99"/>
        <v/>
      </c>
      <c r="LC50" t="str">
        <f t="shared" si="99"/>
        <v/>
      </c>
      <c r="LD50" t="str">
        <f t="shared" si="99"/>
        <v/>
      </c>
      <c r="LE50" t="str">
        <f t="shared" si="99"/>
        <v/>
      </c>
      <c r="LF50" t="str">
        <f t="shared" si="99"/>
        <v/>
      </c>
      <c r="LG50" t="str">
        <f t="shared" si="99"/>
        <v/>
      </c>
      <c r="LH50" t="str">
        <f t="shared" si="99"/>
        <v/>
      </c>
      <c r="LI50" t="str">
        <f t="shared" si="99"/>
        <v/>
      </c>
      <c r="LJ50" t="str">
        <f t="shared" si="99"/>
        <v/>
      </c>
      <c r="LK50" t="str">
        <f t="shared" si="99"/>
        <v/>
      </c>
      <c r="LL50" t="str">
        <f t="shared" si="99"/>
        <v/>
      </c>
      <c r="LM50" t="str">
        <f t="shared" si="99"/>
        <v/>
      </c>
      <c r="LN50" t="str">
        <f t="shared" si="99"/>
        <v/>
      </c>
      <c r="LO50" t="str">
        <f t="shared" si="99"/>
        <v/>
      </c>
      <c r="LP50" t="str">
        <f t="shared" si="99"/>
        <v/>
      </c>
      <c r="LQ50" t="str">
        <f t="shared" si="99"/>
        <v/>
      </c>
      <c r="LR50" t="str">
        <f t="shared" si="99"/>
        <v/>
      </c>
      <c r="LS50" t="str">
        <f t="shared" ref="LS50:ND50" si="100">IF(ISBLANK(LS26),"",IF(ISNUMBER(LS26),LS26,IF(LEFT(LS26,1)="&lt;",0,"")))</f>
        <v/>
      </c>
      <c r="LT50" t="str">
        <f t="shared" si="100"/>
        <v/>
      </c>
      <c r="LU50" t="str">
        <f t="shared" si="100"/>
        <v/>
      </c>
      <c r="LV50" t="str">
        <f t="shared" si="100"/>
        <v/>
      </c>
      <c r="LW50" t="str">
        <f t="shared" si="100"/>
        <v/>
      </c>
      <c r="LX50" t="str">
        <f t="shared" si="100"/>
        <v/>
      </c>
      <c r="LY50" t="str">
        <f t="shared" si="100"/>
        <v/>
      </c>
      <c r="LZ50" t="str">
        <f t="shared" si="100"/>
        <v/>
      </c>
      <c r="MA50" t="str">
        <f t="shared" si="100"/>
        <v/>
      </c>
      <c r="MB50" t="str">
        <f t="shared" si="100"/>
        <v/>
      </c>
      <c r="MC50" t="str">
        <f t="shared" si="100"/>
        <v/>
      </c>
      <c r="MD50" t="str">
        <f t="shared" si="100"/>
        <v/>
      </c>
      <c r="ME50" t="str">
        <f t="shared" si="100"/>
        <v/>
      </c>
      <c r="MF50" t="str">
        <f t="shared" si="100"/>
        <v/>
      </c>
      <c r="MG50" t="str">
        <f t="shared" si="100"/>
        <v/>
      </c>
      <c r="MH50" t="str">
        <f t="shared" si="100"/>
        <v/>
      </c>
      <c r="MI50" t="str">
        <f t="shared" si="100"/>
        <v/>
      </c>
      <c r="MJ50" t="str">
        <f t="shared" si="100"/>
        <v/>
      </c>
      <c r="MK50" t="str">
        <f t="shared" si="100"/>
        <v/>
      </c>
      <c r="ML50" t="str">
        <f t="shared" si="100"/>
        <v/>
      </c>
      <c r="MM50" t="str">
        <f t="shared" si="100"/>
        <v/>
      </c>
      <c r="MN50" t="str">
        <f t="shared" si="100"/>
        <v/>
      </c>
      <c r="MO50" t="str">
        <f t="shared" si="100"/>
        <v/>
      </c>
      <c r="MP50" t="str">
        <f t="shared" si="100"/>
        <v/>
      </c>
      <c r="MQ50" t="str">
        <f t="shared" si="100"/>
        <v/>
      </c>
      <c r="MR50" t="str">
        <f t="shared" si="100"/>
        <v/>
      </c>
      <c r="MS50" t="str">
        <f t="shared" si="100"/>
        <v/>
      </c>
      <c r="MT50" t="str">
        <f t="shared" si="100"/>
        <v/>
      </c>
      <c r="MU50" t="str">
        <f t="shared" si="100"/>
        <v/>
      </c>
      <c r="MV50" t="str">
        <f t="shared" si="100"/>
        <v/>
      </c>
      <c r="MW50" t="str">
        <f t="shared" si="100"/>
        <v/>
      </c>
      <c r="MX50" t="str">
        <f t="shared" si="100"/>
        <v/>
      </c>
      <c r="MY50" t="str">
        <f t="shared" si="100"/>
        <v/>
      </c>
      <c r="MZ50" t="str">
        <f t="shared" si="100"/>
        <v/>
      </c>
      <c r="NA50" t="str">
        <f t="shared" si="100"/>
        <v/>
      </c>
      <c r="NB50" t="str">
        <f t="shared" si="100"/>
        <v/>
      </c>
      <c r="NC50" t="str">
        <f t="shared" si="100"/>
        <v/>
      </c>
      <c r="ND50" t="str">
        <f t="shared" si="100"/>
        <v/>
      </c>
    </row>
    <row r="51" spans="1:368" hidden="1" x14ac:dyDescent="0.3">
      <c r="A51" s="10" t="s">
        <v>15</v>
      </c>
      <c r="C51" t="str">
        <f t="shared" si="10"/>
        <v/>
      </c>
      <c r="D51" t="str">
        <f t="shared" si="10"/>
        <v/>
      </c>
      <c r="E51" t="str">
        <f t="shared" si="10"/>
        <v/>
      </c>
      <c r="F51" t="str">
        <f t="shared" si="10"/>
        <v/>
      </c>
      <c r="G51" t="str">
        <f t="shared" si="10"/>
        <v/>
      </c>
      <c r="H51" t="str">
        <f t="shared" si="10"/>
        <v/>
      </c>
      <c r="I51" t="str">
        <f t="shared" si="10"/>
        <v/>
      </c>
      <c r="J51" t="str">
        <f t="shared" si="10"/>
        <v/>
      </c>
      <c r="K51" t="str">
        <f t="shared" ref="K51:BV51" si="101">IF(ISBLANK(K27),"",IF(ISNUMBER(K27),K27,IF(LEFT(K27,1)="&lt;",0,"")))</f>
        <v/>
      </c>
      <c r="L51" t="str">
        <f t="shared" si="101"/>
        <v/>
      </c>
      <c r="M51" t="str">
        <f t="shared" si="101"/>
        <v/>
      </c>
      <c r="N51" t="str">
        <f t="shared" si="101"/>
        <v/>
      </c>
      <c r="O51" t="str">
        <f t="shared" si="101"/>
        <v/>
      </c>
      <c r="P51" t="str">
        <f t="shared" si="101"/>
        <v/>
      </c>
      <c r="Q51" t="str">
        <f t="shared" si="101"/>
        <v/>
      </c>
      <c r="R51" t="str">
        <f t="shared" si="101"/>
        <v/>
      </c>
      <c r="S51" t="str">
        <f t="shared" si="101"/>
        <v/>
      </c>
      <c r="T51" t="str">
        <f t="shared" si="101"/>
        <v/>
      </c>
      <c r="U51" t="str">
        <f t="shared" si="101"/>
        <v/>
      </c>
      <c r="V51" t="str">
        <f t="shared" si="101"/>
        <v/>
      </c>
      <c r="W51" t="str">
        <f t="shared" si="101"/>
        <v/>
      </c>
      <c r="X51" t="str">
        <f t="shared" si="101"/>
        <v/>
      </c>
      <c r="Y51" t="str">
        <f t="shared" si="101"/>
        <v/>
      </c>
      <c r="Z51" t="str">
        <f t="shared" si="101"/>
        <v/>
      </c>
      <c r="AA51" t="str">
        <f t="shared" si="101"/>
        <v/>
      </c>
      <c r="AB51" t="str">
        <f t="shared" si="101"/>
        <v/>
      </c>
      <c r="AC51" t="str">
        <f t="shared" si="101"/>
        <v/>
      </c>
      <c r="AD51" t="str">
        <f t="shared" si="101"/>
        <v/>
      </c>
      <c r="AE51" t="str">
        <f t="shared" si="101"/>
        <v/>
      </c>
      <c r="AF51" t="str">
        <f t="shared" si="101"/>
        <v/>
      </c>
      <c r="AG51" t="str">
        <f t="shared" si="101"/>
        <v/>
      </c>
      <c r="AH51" t="str">
        <f t="shared" si="101"/>
        <v/>
      </c>
      <c r="AI51" t="str">
        <f t="shared" si="101"/>
        <v/>
      </c>
      <c r="AJ51" t="str">
        <f t="shared" si="101"/>
        <v/>
      </c>
      <c r="AK51" t="str">
        <f t="shared" si="101"/>
        <v/>
      </c>
      <c r="AL51" t="str">
        <f t="shared" si="101"/>
        <v/>
      </c>
      <c r="AM51" t="str">
        <f t="shared" si="101"/>
        <v/>
      </c>
      <c r="AN51" t="str">
        <f t="shared" si="101"/>
        <v/>
      </c>
      <c r="AO51" t="str">
        <f t="shared" si="101"/>
        <v/>
      </c>
      <c r="AP51" t="str">
        <f t="shared" si="101"/>
        <v/>
      </c>
      <c r="AQ51" t="str">
        <f t="shared" si="101"/>
        <v/>
      </c>
      <c r="AR51" t="str">
        <f t="shared" si="101"/>
        <v/>
      </c>
      <c r="AS51" t="str">
        <f t="shared" si="101"/>
        <v/>
      </c>
      <c r="AT51" t="str">
        <f t="shared" si="101"/>
        <v/>
      </c>
      <c r="AU51" t="str">
        <f t="shared" si="101"/>
        <v/>
      </c>
      <c r="AV51" t="str">
        <f t="shared" si="101"/>
        <v/>
      </c>
      <c r="AW51" t="str">
        <f t="shared" si="101"/>
        <v/>
      </c>
      <c r="AX51" t="str">
        <f t="shared" si="101"/>
        <v/>
      </c>
      <c r="AY51" t="str">
        <f t="shared" si="101"/>
        <v/>
      </c>
      <c r="AZ51" t="str">
        <f t="shared" si="101"/>
        <v/>
      </c>
      <c r="BA51" t="str">
        <f t="shared" si="101"/>
        <v/>
      </c>
      <c r="BB51" t="str">
        <f t="shared" si="101"/>
        <v/>
      </c>
      <c r="BC51" t="str">
        <f t="shared" si="101"/>
        <v/>
      </c>
      <c r="BD51" t="str">
        <f t="shared" si="101"/>
        <v/>
      </c>
      <c r="BE51" t="str">
        <f t="shared" si="101"/>
        <v/>
      </c>
      <c r="BF51" t="str">
        <f t="shared" si="101"/>
        <v/>
      </c>
      <c r="BG51" t="str">
        <f t="shared" si="101"/>
        <v/>
      </c>
      <c r="BH51" t="str">
        <f t="shared" si="101"/>
        <v/>
      </c>
      <c r="BI51" t="str">
        <f t="shared" si="101"/>
        <v/>
      </c>
      <c r="BJ51" t="str">
        <f t="shared" si="101"/>
        <v/>
      </c>
      <c r="BK51" t="str">
        <f t="shared" si="101"/>
        <v/>
      </c>
      <c r="BL51" t="str">
        <f t="shared" si="101"/>
        <v/>
      </c>
      <c r="BM51" t="str">
        <f t="shared" si="101"/>
        <v/>
      </c>
      <c r="BN51" t="str">
        <f t="shared" si="101"/>
        <v/>
      </c>
      <c r="BO51" t="str">
        <f t="shared" si="101"/>
        <v/>
      </c>
      <c r="BP51" t="str">
        <f t="shared" si="101"/>
        <v/>
      </c>
      <c r="BQ51" t="str">
        <f t="shared" si="101"/>
        <v/>
      </c>
      <c r="BR51" t="str">
        <f t="shared" si="101"/>
        <v/>
      </c>
      <c r="BS51" t="str">
        <f t="shared" si="101"/>
        <v/>
      </c>
      <c r="BT51" t="str">
        <f t="shared" si="101"/>
        <v/>
      </c>
      <c r="BU51" t="str">
        <f t="shared" si="101"/>
        <v/>
      </c>
      <c r="BV51" t="str">
        <f t="shared" si="101"/>
        <v/>
      </c>
      <c r="BW51" t="str">
        <f t="shared" ref="BW51:EH51" si="102">IF(ISBLANK(BW27),"",IF(ISNUMBER(BW27),BW27,IF(LEFT(BW27,1)="&lt;",0,"")))</f>
        <v/>
      </c>
      <c r="BX51" t="str">
        <f t="shared" si="102"/>
        <v/>
      </c>
      <c r="BY51" t="str">
        <f t="shared" si="102"/>
        <v/>
      </c>
      <c r="BZ51" t="str">
        <f t="shared" si="102"/>
        <v/>
      </c>
      <c r="CA51" t="str">
        <f t="shared" si="102"/>
        <v/>
      </c>
      <c r="CB51" t="str">
        <f t="shared" si="102"/>
        <v/>
      </c>
      <c r="CC51" t="str">
        <f t="shared" si="102"/>
        <v/>
      </c>
      <c r="CD51" t="str">
        <f t="shared" si="102"/>
        <v/>
      </c>
      <c r="CE51" t="str">
        <f t="shared" si="102"/>
        <v/>
      </c>
      <c r="CF51" t="str">
        <f t="shared" si="102"/>
        <v/>
      </c>
      <c r="CG51" t="str">
        <f t="shared" si="102"/>
        <v/>
      </c>
      <c r="CH51" t="str">
        <f t="shared" si="102"/>
        <v/>
      </c>
      <c r="CI51" t="str">
        <f t="shared" si="102"/>
        <v/>
      </c>
      <c r="CJ51" t="str">
        <f t="shared" si="102"/>
        <v/>
      </c>
      <c r="CK51" t="str">
        <f t="shared" si="102"/>
        <v/>
      </c>
      <c r="CL51" t="str">
        <f t="shared" si="102"/>
        <v/>
      </c>
      <c r="CM51" t="str">
        <f t="shared" si="102"/>
        <v/>
      </c>
      <c r="CN51" t="str">
        <f t="shared" si="102"/>
        <v/>
      </c>
      <c r="CO51" t="str">
        <f t="shared" si="102"/>
        <v/>
      </c>
      <c r="CP51" t="str">
        <f t="shared" si="102"/>
        <v/>
      </c>
      <c r="CQ51" t="str">
        <f t="shared" si="102"/>
        <v/>
      </c>
      <c r="CR51" t="str">
        <f t="shared" si="102"/>
        <v/>
      </c>
      <c r="CS51" t="str">
        <f t="shared" si="102"/>
        <v/>
      </c>
      <c r="CT51" t="str">
        <f t="shared" si="102"/>
        <v/>
      </c>
      <c r="CU51" t="str">
        <f t="shared" si="102"/>
        <v/>
      </c>
      <c r="CV51" t="str">
        <f t="shared" si="102"/>
        <v/>
      </c>
      <c r="CW51" t="str">
        <f t="shared" si="102"/>
        <v/>
      </c>
      <c r="CX51" t="str">
        <f t="shared" si="102"/>
        <v/>
      </c>
      <c r="CY51" t="str">
        <f t="shared" si="102"/>
        <v/>
      </c>
      <c r="CZ51" t="str">
        <f t="shared" si="102"/>
        <v/>
      </c>
      <c r="DA51" t="str">
        <f t="shared" si="102"/>
        <v/>
      </c>
      <c r="DB51" t="str">
        <f t="shared" si="102"/>
        <v/>
      </c>
      <c r="DC51" t="str">
        <f t="shared" si="102"/>
        <v/>
      </c>
      <c r="DD51" t="str">
        <f t="shared" si="102"/>
        <v/>
      </c>
      <c r="DE51" t="str">
        <f t="shared" si="102"/>
        <v/>
      </c>
      <c r="DF51" t="str">
        <f t="shared" si="102"/>
        <v/>
      </c>
      <c r="DG51" t="str">
        <f t="shared" si="102"/>
        <v/>
      </c>
      <c r="DH51" t="str">
        <f t="shared" si="102"/>
        <v/>
      </c>
      <c r="DI51" t="str">
        <f t="shared" si="102"/>
        <v/>
      </c>
      <c r="DJ51" t="str">
        <f t="shared" si="102"/>
        <v/>
      </c>
      <c r="DK51" t="str">
        <f t="shared" si="102"/>
        <v/>
      </c>
      <c r="DL51" t="str">
        <f t="shared" si="102"/>
        <v/>
      </c>
      <c r="DM51" t="str">
        <f t="shared" si="102"/>
        <v/>
      </c>
      <c r="DN51" t="str">
        <f t="shared" si="102"/>
        <v/>
      </c>
      <c r="DO51" t="str">
        <f t="shared" si="102"/>
        <v/>
      </c>
      <c r="DP51" t="str">
        <f t="shared" si="102"/>
        <v/>
      </c>
      <c r="DQ51" t="str">
        <f t="shared" si="102"/>
        <v/>
      </c>
      <c r="DR51" t="str">
        <f t="shared" si="102"/>
        <v/>
      </c>
      <c r="DS51" t="str">
        <f t="shared" si="102"/>
        <v/>
      </c>
      <c r="DT51" t="str">
        <f t="shared" si="102"/>
        <v/>
      </c>
      <c r="DU51" t="str">
        <f t="shared" si="102"/>
        <v/>
      </c>
      <c r="DV51" t="str">
        <f t="shared" si="102"/>
        <v/>
      </c>
      <c r="DW51" t="str">
        <f t="shared" si="102"/>
        <v/>
      </c>
      <c r="DX51" t="str">
        <f t="shared" si="102"/>
        <v/>
      </c>
      <c r="DY51" t="str">
        <f t="shared" si="102"/>
        <v/>
      </c>
      <c r="DZ51" t="str">
        <f t="shared" si="102"/>
        <v/>
      </c>
      <c r="EA51" t="str">
        <f t="shared" si="102"/>
        <v/>
      </c>
      <c r="EB51" t="str">
        <f t="shared" si="102"/>
        <v/>
      </c>
      <c r="EC51" t="str">
        <f t="shared" si="102"/>
        <v/>
      </c>
      <c r="ED51" t="str">
        <f t="shared" si="102"/>
        <v/>
      </c>
      <c r="EE51" t="str">
        <f t="shared" si="102"/>
        <v/>
      </c>
      <c r="EF51" t="str">
        <f t="shared" si="102"/>
        <v/>
      </c>
      <c r="EG51" t="str">
        <f t="shared" si="102"/>
        <v/>
      </c>
      <c r="EH51" t="str">
        <f t="shared" si="102"/>
        <v/>
      </c>
      <c r="EI51" t="str">
        <f t="shared" ref="EI51:GT51" si="103">IF(ISBLANK(EI27),"",IF(ISNUMBER(EI27),EI27,IF(LEFT(EI27,1)="&lt;",0,"")))</f>
        <v/>
      </c>
      <c r="EJ51" t="str">
        <f t="shared" si="103"/>
        <v/>
      </c>
      <c r="EK51" t="str">
        <f t="shared" si="103"/>
        <v/>
      </c>
      <c r="EL51" t="str">
        <f t="shared" si="103"/>
        <v/>
      </c>
      <c r="EM51" t="str">
        <f t="shared" si="103"/>
        <v/>
      </c>
      <c r="EN51" t="str">
        <f t="shared" si="103"/>
        <v/>
      </c>
      <c r="EO51" t="str">
        <f t="shared" si="103"/>
        <v/>
      </c>
      <c r="EP51" t="str">
        <f t="shared" si="103"/>
        <v/>
      </c>
      <c r="EQ51" t="str">
        <f t="shared" si="103"/>
        <v/>
      </c>
      <c r="ER51" t="str">
        <f t="shared" si="103"/>
        <v/>
      </c>
      <c r="ES51" t="str">
        <f t="shared" si="103"/>
        <v/>
      </c>
      <c r="ET51" t="str">
        <f t="shared" si="103"/>
        <v/>
      </c>
      <c r="EU51" t="str">
        <f t="shared" si="103"/>
        <v/>
      </c>
      <c r="EV51" t="str">
        <f t="shared" si="103"/>
        <v/>
      </c>
      <c r="EW51" t="str">
        <f t="shared" si="103"/>
        <v/>
      </c>
      <c r="EX51" t="str">
        <f t="shared" si="103"/>
        <v/>
      </c>
      <c r="EY51" t="str">
        <f t="shared" si="103"/>
        <v/>
      </c>
      <c r="EZ51" t="str">
        <f t="shared" si="103"/>
        <v/>
      </c>
      <c r="FA51" t="str">
        <f t="shared" si="103"/>
        <v/>
      </c>
      <c r="FB51" t="str">
        <f t="shared" si="103"/>
        <v/>
      </c>
      <c r="FC51" t="str">
        <f t="shared" si="103"/>
        <v/>
      </c>
      <c r="FD51" t="str">
        <f t="shared" si="103"/>
        <v/>
      </c>
      <c r="FE51" t="str">
        <f t="shared" si="103"/>
        <v/>
      </c>
      <c r="FF51" t="str">
        <f t="shared" si="103"/>
        <v/>
      </c>
      <c r="FG51" t="str">
        <f t="shared" si="103"/>
        <v/>
      </c>
      <c r="FH51" t="str">
        <f t="shared" si="103"/>
        <v/>
      </c>
      <c r="FI51" t="str">
        <f t="shared" si="103"/>
        <v/>
      </c>
      <c r="FJ51" t="str">
        <f t="shared" si="103"/>
        <v/>
      </c>
      <c r="FK51" t="str">
        <f t="shared" si="103"/>
        <v/>
      </c>
      <c r="FL51" t="str">
        <f t="shared" si="103"/>
        <v/>
      </c>
      <c r="FM51" t="str">
        <f t="shared" si="103"/>
        <v/>
      </c>
      <c r="FN51" t="str">
        <f t="shared" si="103"/>
        <v/>
      </c>
      <c r="FO51" t="str">
        <f t="shared" si="103"/>
        <v/>
      </c>
      <c r="FP51" t="str">
        <f t="shared" si="103"/>
        <v/>
      </c>
      <c r="FQ51" t="str">
        <f t="shared" si="103"/>
        <v/>
      </c>
      <c r="FR51" t="str">
        <f t="shared" si="103"/>
        <v/>
      </c>
      <c r="FS51" t="str">
        <f t="shared" si="103"/>
        <v/>
      </c>
      <c r="FT51" t="str">
        <f t="shared" si="103"/>
        <v/>
      </c>
      <c r="FU51" t="str">
        <f t="shared" si="103"/>
        <v/>
      </c>
      <c r="FV51" t="str">
        <f t="shared" si="103"/>
        <v/>
      </c>
      <c r="FW51" t="str">
        <f t="shared" si="103"/>
        <v/>
      </c>
      <c r="FX51" t="str">
        <f t="shared" si="103"/>
        <v/>
      </c>
      <c r="FY51" t="str">
        <f t="shared" si="103"/>
        <v/>
      </c>
      <c r="FZ51" t="str">
        <f t="shared" si="103"/>
        <v/>
      </c>
      <c r="GA51" t="str">
        <f t="shared" si="103"/>
        <v/>
      </c>
      <c r="GB51" t="str">
        <f t="shared" si="103"/>
        <v/>
      </c>
      <c r="GC51" t="str">
        <f t="shared" si="103"/>
        <v/>
      </c>
      <c r="GD51" t="str">
        <f t="shared" si="103"/>
        <v/>
      </c>
      <c r="GE51" t="str">
        <f t="shared" si="103"/>
        <v/>
      </c>
      <c r="GF51" t="str">
        <f t="shared" si="103"/>
        <v/>
      </c>
      <c r="GG51" t="str">
        <f t="shared" si="103"/>
        <v/>
      </c>
      <c r="GH51" t="str">
        <f t="shared" si="103"/>
        <v/>
      </c>
      <c r="GI51" t="str">
        <f t="shared" si="103"/>
        <v/>
      </c>
      <c r="GJ51" t="str">
        <f t="shared" si="103"/>
        <v/>
      </c>
      <c r="GK51" t="str">
        <f t="shared" si="103"/>
        <v/>
      </c>
      <c r="GL51" t="str">
        <f t="shared" si="103"/>
        <v/>
      </c>
      <c r="GM51" t="str">
        <f t="shared" si="103"/>
        <v/>
      </c>
      <c r="GN51" t="str">
        <f t="shared" si="103"/>
        <v/>
      </c>
      <c r="GO51" t="str">
        <f t="shared" si="103"/>
        <v/>
      </c>
      <c r="GP51" t="str">
        <f t="shared" si="103"/>
        <v/>
      </c>
      <c r="GQ51" t="str">
        <f t="shared" si="103"/>
        <v/>
      </c>
      <c r="GR51" t="str">
        <f t="shared" si="103"/>
        <v/>
      </c>
      <c r="GS51" t="str">
        <f t="shared" si="103"/>
        <v/>
      </c>
      <c r="GT51" t="str">
        <f t="shared" si="103"/>
        <v/>
      </c>
      <c r="GU51" t="str">
        <f t="shared" ref="GU51:JF51" si="104">IF(ISBLANK(GU27),"",IF(ISNUMBER(GU27),GU27,IF(LEFT(GU27,1)="&lt;",0,"")))</f>
        <v/>
      </c>
      <c r="GV51" t="str">
        <f t="shared" si="104"/>
        <v/>
      </c>
      <c r="GW51" t="str">
        <f t="shared" si="104"/>
        <v/>
      </c>
      <c r="GX51" t="str">
        <f t="shared" si="104"/>
        <v/>
      </c>
      <c r="GY51" t="str">
        <f t="shared" si="104"/>
        <v/>
      </c>
      <c r="GZ51" t="str">
        <f t="shared" si="104"/>
        <v/>
      </c>
      <c r="HA51" t="str">
        <f t="shared" si="104"/>
        <v/>
      </c>
      <c r="HB51" t="str">
        <f t="shared" si="104"/>
        <v/>
      </c>
      <c r="HC51" t="str">
        <f t="shared" si="104"/>
        <v/>
      </c>
      <c r="HD51" t="str">
        <f t="shared" si="104"/>
        <v/>
      </c>
      <c r="HE51" t="str">
        <f t="shared" si="104"/>
        <v/>
      </c>
      <c r="HF51" t="str">
        <f t="shared" si="104"/>
        <v/>
      </c>
      <c r="HG51" t="str">
        <f t="shared" si="104"/>
        <v/>
      </c>
      <c r="HH51" t="str">
        <f t="shared" si="104"/>
        <v/>
      </c>
      <c r="HI51" t="str">
        <f t="shared" si="104"/>
        <v/>
      </c>
      <c r="HJ51" t="str">
        <f t="shared" si="104"/>
        <v/>
      </c>
      <c r="HK51" t="str">
        <f t="shared" si="104"/>
        <v/>
      </c>
      <c r="HL51" t="str">
        <f t="shared" si="104"/>
        <v/>
      </c>
      <c r="HM51" t="str">
        <f t="shared" si="104"/>
        <v/>
      </c>
      <c r="HN51" t="str">
        <f t="shared" si="104"/>
        <v/>
      </c>
      <c r="HO51" t="str">
        <f t="shared" si="104"/>
        <v/>
      </c>
      <c r="HP51" t="str">
        <f t="shared" si="104"/>
        <v/>
      </c>
      <c r="HQ51" t="str">
        <f t="shared" si="104"/>
        <v/>
      </c>
      <c r="HR51" t="str">
        <f t="shared" si="104"/>
        <v/>
      </c>
      <c r="HS51" t="str">
        <f t="shared" si="104"/>
        <v/>
      </c>
      <c r="HT51" t="str">
        <f t="shared" si="104"/>
        <v/>
      </c>
      <c r="HU51" t="str">
        <f t="shared" si="104"/>
        <v/>
      </c>
      <c r="HV51" t="str">
        <f t="shared" si="104"/>
        <v/>
      </c>
      <c r="HW51" t="str">
        <f t="shared" si="104"/>
        <v/>
      </c>
      <c r="HX51" t="str">
        <f t="shared" si="104"/>
        <v/>
      </c>
      <c r="HY51" t="str">
        <f t="shared" si="104"/>
        <v/>
      </c>
      <c r="HZ51" t="str">
        <f t="shared" si="104"/>
        <v/>
      </c>
      <c r="IA51" t="str">
        <f t="shared" si="104"/>
        <v/>
      </c>
      <c r="IB51" t="str">
        <f t="shared" si="104"/>
        <v/>
      </c>
      <c r="IC51" t="str">
        <f t="shared" si="104"/>
        <v/>
      </c>
      <c r="ID51" t="str">
        <f t="shared" si="104"/>
        <v/>
      </c>
      <c r="IE51" t="str">
        <f t="shared" si="104"/>
        <v/>
      </c>
      <c r="IF51" t="str">
        <f t="shared" si="104"/>
        <v/>
      </c>
      <c r="IG51" t="str">
        <f t="shared" si="104"/>
        <v/>
      </c>
      <c r="IH51" t="str">
        <f t="shared" si="104"/>
        <v/>
      </c>
      <c r="II51" t="str">
        <f t="shared" si="104"/>
        <v/>
      </c>
      <c r="IJ51" t="str">
        <f t="shared" si="104"/>
        <v/>
      </c>
      <c r="IK51" t="str">
        <f t="shared" si="104"/>
        <v/>
      </c>
      <c r="IL51" t="str">
        <f t="shared" si="104"/>
        <v/>
      </c>
      <c r="IM51" t="str">
        <f t="shared" si="104"/>
        <v/>
      </c>
      <c r="IN51" t="str">
        <f t="shared" si="104"/>
        <v/>
      </c>
      <c r="IO51" t="str">
        <f t="shared" si="104"/>
        <v/>
      </c>
      <c r="IP51" t="str">
        <f t="shared" si="104"/>
        <v/>
      </c>
      <c r="IQ51" t="str">
        <f t="shared" si="104"/>
        <v/>
      </c>
      <c r="IR51" t="str">
        <f t="shared" si="104"/>
        <v/>
      </c>
      <c r="IS51" t="str">
        <f t="shared" si="104"/>
        <v/>
      </c>
      <c r="IT51" t="str">
        <f t="shared" si="104"/>
        <v/>
      </c>
      <c r="IU51" t="str">
        <f t="shared" si="104"/>
        <v/>
      </c>
      <c r="IV51" t="str">
        <f t="shared" si="104"/>
        <v/>
      </c>
      <c r="IW51" t="str">
        <f t="shared" si="104"/>
        <v/>
      </c>
      <c r="IX51" t="str">
        <f t="shared" si="104"/>
        <v/>
      </c>
      <c r="IY51" t="str">
        <f t="shared" si="104"/>
        <v/>
      </c>
      <c r="IZ51" t="str">
        <f t="shared" si="104"/>
        <v/>
      </c>
      <c r="JA51" t="str">
        <f t="shared" si="104"/>
        <v/>
      </c>
      <c r="JB51" t="str">
        <f t="shared" si="104"/>
        <v/>
      </c>
      <c r="JC51" t="str">
        <f t="shared" si="104"/>
        <v/>
      </c>
      <c r="JD51" t="str">
        <f t="shared" si="104"/>
        <v/>
      </c>
      <c r="JE51" t="str">
        <f t="shared" si="104"/>
        <v/>
      </c>
      <c r="JF51" t="str">
        <f t="shared" si="104"/>
        <v/>
      </c>
      <c r="JG51" t="str">
        <f t="shared" ref="JG51:LR51" si="105">IF(ISBLANK(JG27),"",IF(ISNUMBER(JG27),JG27,IF(LEFT(JG27,1)="&lt;",0,"")))</f>
        <v/>
      </c>
      <c r="JH51" t="str">
        <f t="shared" si="105"/>
        <v/>
      </c>
      <c r="JI51" t="str">
        <f t="shared" si="105"/>
        <v/>
      </c>
      <c r="JJ51" t="str">
        <f t="shared" si="105"/>
        <v/>
      </c>
      <c r="JK51" t="str">
        <f t="shared" si="105"/>
        <v/>
      </c>
      <c r="JL51" t="str">
        <f t="shared" si="105"/>
        <v/>
      </c>
      <c r="JM51" t="str">
        <f t="shared" si="105"/>
        <v/>
      </c>
      <c r="JN51" t="str">
        <f t="shared" si="105"/>
        <v/>
      </c>
      <c r="JO51" t="str">
        <f t="shared" si="105"/>
        <v/>
      </c>
      <c r="JP51" t="str">
        <f t="shared" si="105"/>
        <v/>
      </c>
      <c r="JQ51" t="str">
        <f t="shared" si="105"/>
        <v/>
      </c>
      <c r="JR51" t="str">
        <f t="shared" si="105"/>
        <v/>
      </c>
      <c r="JS51" t="str">
        <f t="shared" si="105"/>
        <v/>
      </c>
      <c r="JT51" t="str">
        <f t="shared" si="105"/>
        <v/>
      </c>
      <c r="JU51" t="str">
        <f t="shared" si="105"/>
        <v/>
      </c>
      <c r="JV51" t="str">
        <f t="shared" si="105"/>
        <v/>
      </c>
      <c r="JW51" t="str">
        <f t="shared" si="105"/>
        <v/>
      </c>
      <c r="JX51" t="str">
        <f t="shared" si="105"/>
        <v/>
      </c>
      <c r="JY51" t="str">
        <f t="shared" si="105"/>
        <v/>
      </c>
      <c r="JZ51" t="str">
        <f t="shared" si="105"/>
        <v/>
      </c>
      <c r="KA51" t="str">
        <f t="shared" si="105"/>
        <v/>
      </c>
      <c r="KB51" t="str">
        <f t="shared" si="105"/>
        <v/>
      </c>
      <c r="KC51" t="str">
        <f t="shared" si="105"/>
        <v/>
      </c>
      <c r="KD51" t="str">
        <f t="shared" si="105"/>
        <v/>
      </c>
      <c r="KE51" t="str">
        <f t="shared" si="105"/>
        <v/>
      </c>
      <c r="KF51" t="str">
        <f t="shared" si="105"/>
        <v/>
      </c>
      <c r="KG51" t="str">
        <f t="shared" si="105"/>
        <v/>
      </c>
      <c r="KH51" t="str">
        <f t="shared" si="105"/>
        <v/>
      </c>
      <c r="KI51" t="str">
        <f t="shared" si="105"/>
        <v/>
      </c>
      <c r="KJ51" t="str">
        <f t="shared" si="105"/>
        <v/>
      </c>
      <c r="KK51" t="str">
        <f t="shared" si="105"/>
        <v/>
      </c>
      <c r="KL51" t="str">
        <f t="shared" si="105"/>
        <v/>
      </c>
      <c r="KM51" t="str">
        <f t="shared" si="105"/>
        <v/>
      </c>
      <c r="KN51" t="str">
        <f t="shared" si="105"/>
        <v/>
      </c>
      <c r="KO51" t="str">
        <f t="shared" si="105"/>
        <v/>
      </c>
      <c r="KP51" t="str">
        <f t="shared" si="105"/>
        <v/>
      </c>
      <c r="KQ51" t="str">
        <f t="shared" si="105"/>
        <v/>
      </c>
      <c r="KR51" t="str">
        <f t="shared" si="105"/>
        <v/>
      </c>
      <c r="KS51" t="str">
        <f t="shared" si="105"/>
        <v/>
      </c>
      <c r="KT51" t="str">
        <f t="shared" si="105"/>
        <v/>
      </c>
      <c r="KU51" t="str">
        <f t="shared" si="105"/>
        <v/>
      </c>
      <c r="KV51" t="str">
        <f t="shared" si="105"/>
        <v/>
      </c>
      <c r="KW51" t="str">
        <f t="shared" si="105"/>
        <v/>
      </c>
      <c r="KX51" t="str">
        <f t="shared" si="105"/>
        <v/>
      </c>
      <c r="KY51" t="str">
        <f t="shared" si="105"/>
        <v/>
      </c>
      <c r="KZ51" t="str">
        <f t="shared" si="105"/>
        <v/>
      </c>
      <c r="LA51" t="str">
        <f t="shared" si="105"/>
        <v/>
      </c>
      <c r="LB51" t="str">
        <f t="shared" si="105"/>
        <v/>
      </c>
      <c r="LC51" t="str">
        <f t="shared" si="105"/>
        <v/>
      </c>
      <c r="LD51" t="str">
        <f t="shared" si="105"/>
        <v/>
      </c>
      <c r="LE51" t="str">
        <f t="shared" si="105"/>
        <v/>
      </c>
      <c r="LF51" t="str">
        <f t="shared" si="105"/>
        <v/>
      </c>
      <c r="LG51" t="str">
        <f t="shared" si="105"/>
        <v/>
      </c>
      <c r="LH51" t="str">
        <f t="shared" si="105"/>
        <v/>
      </c>
      <c r="LI51" t="str">
        <f t="shared" si="105"/>
        <v/>
      </c>
      <c r="LJ51" t="str">
        <f t="shared" si="105"/>
        <v/>
      </c>
      <c r="LK51" t="str">
        <f t="shared" si="105"/>
        <v/>
      </c>
      <c r="LL51" t="str">
        <f t="shared" si="105"/>
        <v/>
      </c>
      <c r="LM51" t="str">
        <f t="shared" si="105"/>
        <v/>
      </c>
      <c r="LN51" t="str">
        <f t="shared" si="105"/>
        <v/>
      </c>
      <c r="LO51" t="str">
        <f t="shared" si="105"/>
        <v/>
      </c>
      <c r="LP51" t="str">
        <f t="shared" si="105"/>
        <v/>
      </c>
      <c r="LQ51" t="str">
        <f t="shared" si="105"/>
        <v/>
      </c>
      <c r="LR51" t="str">
        <f t="shared" si="105"/>
        <v/>
      </c>
      <c r="LS51" t="str">
        <f t="shared" ref="LS51:ND51" si="106">IF(ISBLANK(LS27),"",IF(ISNUMBER(LS27),LS27,IF(LEFT(LS27,1)="&lt;",0,"")))</f>
        <v/>
      </c>
      <c r="LT51" t="str">
        <f t="shared" si="106"/>
        <v/>
      </c>
      <c r="LU51" t="str">
        <f t="shared" si="106"/>
        <v/>
      </c>
      <c r="LV51" t="str">
        <f t="shared" si="106"/>
        <v/>
      </c>
      <c r="LW51" t="str">
        <f t="shared" si="106"/>
        <v/>
      </c>
      <c r="LX51" t="str">
        <f t="shared" si="106"/>
        <v/>
      </c>
      <c r="LY51" t="str">
        <f t="shared" si="106"/>
        <v/>
      </c>
      <c r="LZ51" t="str">
        <f t="shared" si="106"/>
        <v/>
      </c>
      <c r="MA51" t="str">
        <f t="shared" si="106"/>
        <v/>
      </c>
      <c r="MB51" t="str">
        <f t="shared" si="106"/>
        <v/>
      </c>
      <c r="MC51" t="str">
        <f t="shared" si="106"/>
        <v/>
      </c>
      <c r="MD51" t="str">
        <f t="shared" si="106"/>
        <v/>
      </c>
      <c r="ME51" t="str">
        <f t="shared" si="106"/>
        <v/>
      </c>
      <c r="MF51" t="str">
        <f t="shared" si="106"/>
        <v/>
      </c>
      <c r="MG51" t="str">
        <f t="shared" si="106"/>
        <v/>
      </c>
      <c r="MH51" t="str">
        <f t="shared" si="106"/>
        <v/>
      </c>
      <c r="MI51" t="str">
        <f t="shared" si="106"/>
        <v/>
      </c>
      <c r="MJ51" t="str">
        <f t="shared" si="106"/>
        <v/>
      </c>
      <c r="MK51" t="str">
        <f t="shared" si="106"/>
        <v/>
      </c>
      <c r="ML51" t="str">
        <f t="shared" si="106"/>
        <v/>
      </c>
      <c r="MM51" t="str">
        <f t="shared" si="106"/>
        <v/>
      </c>
      <c r="MN51" t="str">
        <f t="shared" si="106"/>
        <v/>
      </c>
      <c r="MO51" t="str">
        <f t="shared" si="106"/>
        <v/>
      </c>
      <c r="MP51" t="str">
        <f t="shared" si="106"/>
        <v/>
      </c>
      <c r="MQ51" t="str">
        <f t="shared" si="106"/>
        <v/>
      </c>
      <c r="MR51" t="str">
        <f t="shared" si="106"/>
        <v/>
      </c>
      <c r="MS51" t="str">
        <f t="shared" si="106"/>
        <v/>
      </c>
      <c r="MT51" t="str">
        <f t="shared" si="106"/>
        <v/>
      </c>
      <c r="MU51" t="str">
        <f t="shared" si="106"/>
        <v/>
      </c>
      <c r="MV51" t="str">
        <f t="shared" si="106"/>
        <v/>
      </c>
      <c r="MW51" t="str">
        <f t="shared" si="106"/>
        <v/>
      </c>
      <c r="MX51" t="str">
        <f t="shared" si="106"/>
        <v/>
      </c>
      <c r="MY51" t="str">
        <f t="shared" si="106"/>
        <v/>
      </c>
      <c r="MZ51" t="str">
        <f t="shared" si="106"/>
        <v/>
      </c>
      <c r="NA51" t="str">
        <f t="shared" si="106"/>
        <v/>
      </c>
      <c r="NB51" t="str">
        <f t="shared" si="106"/>
        <v/>
      </c>
      <c r="NC51" t="str">
        <f t="shared" si="106"/>
        <v/>
      </c>
      <c r="ND51" t="str">
        <f t="shared" si="106"/>
        <v/>
      </c>
    </row>
    <row r="52" spans="1:368" hidden="1" x14ac:dyDescent="0.3">
      <c r="A52" s="84" t="s">
        <v>462</v>
      </c>
      <c r="C52" t="str">
        <f t="shared" si="10"/>
        <v/>
      </c>
      <c r="D52" t="str">
        <f t="shared" si="10"/>
        <v/>
      </c>
      <c r="E52" t="str">
        <f t="shared" si="10"/>
        <v/>
      </c>
      <c r="F52" t="str">
        <f t="shared" si="10"/>
        <v/>
      </c>
      <c r="G52" t="str">
        <f t="shared" si="10"/>
        <v/>
      </c>
      <c r="H52" t="str">
        <f t="shared" si="10"/>
        <v/>
      </c>
      <c r="I52" t="str">
        <f t="shared" si="10"/>
        <v/>
      </c>
      <c r="J52" t="str">
        <f t="shared" si="10"/>
        <v/>
      </c>
      <c r="K52" t="str">
        <f t="shared" ref="K52:BV52" si="107">IF(ISBLANK(K28),"",IF(ISNUMBER(K28),K28,IF(LEFT(K28,1)="&lt;",0,"")))</f>
        <v/>
      </c>
      <c r="L52" t="str">
        <f t="shared" si="107"/>
        <v/>
      </c>
      <c r="M52" t="str">
        <f t="shared" si="107"/>
        <v/>
      </c>
      <c r="N52" t="str">
        <f t="shared" si="107"/>
        <v/>
      </c>
      <c r="O52" t="str">
        <f t="shared" si="107"/>
        <v/>
      </c>
      <c r="P52" t="str">
        <f t="shared" si="107"/>
        <v/>
      </c>
      <c r="Q52" t="str">
        <f t="shared" si="107"/>
        <v/>
      </c>
      <c r="R52" t="str">
        <f t="shared" si="107"/>
        <v/>
      </c>
      <c r="S52" t="str">
        <f t="shared" si="107"/>
        <v/>
      </c>
      <c r="T52" t="str">
        <f t="shared" si="107"/>
        <v/>
      </c>
      <c r="U52" t="str">
        <f t="shared" si="107"/>
        <v/>
      </c>
      <c r="V52" t="str">
        <f t="shared" si="107"/>
        <v/>
      </c>
      <c r="W52" t="str">
        <f t="shared" si="107"/>
        <v/>
      </c>
      <c r="X52" t="str">
        <f t="shared" si="107"/>
        <v/>
      </c>
      <c r="Y52" t="str">
        <f t="shared" si="107"/>
        <v/>
      </c>
      <c r="Z52" t="str">
        <f t="shared" si="107"/>
        <v/>
      </c>
      <c r="AA52" t="str">
        <f t="shared" si="107"/>
        <v/>
      </c>
      <c r="AB52" t="str">
        <f t="shared" si="107"/>
        <v/>
      </c>
      <c r="AC52" t="str">
        <f t="shared" si="107"/>
        <v/>
      </c>
      <c r="AD52" t="str">
        <f t="shared" si="107"/>
        <v/>
      </c>
      <c r="AE52" t="str">
        <f t="shared" si="107"/>
        <v/>
      </c>
      <c r="AF52" t="str">
        <f t="shared" si="107"/>
        <v/>
      </c>
      <c r="AG52" t="str">
        <f t="shared" si="107"/>
        <v/>
      </c>
      <c r="AH52" t="str">
        <f t="shared" si="107"/>
        <v/>
      </c>
      <c r="AI52" t="str">
        <f t="shared" si="107"/>
        <v/>
      </c>
      <c r="AJ52" t="str">
        <f t="shared" si="107"/>
        <v/>
      </c>
      <c r="AK52" t="str">
        <f t="shared" si="107"/>
        <v/>
      </c>
      <c r="AL52" t="str">
        <f t="shared" si="107"/>
        <v/>
      </c>
      <c r="AM52" t="str">
        <f t="shared" si="107"/>
        <v/>
      </c>
      <c r="AN52" t="str">
        <f t="shared" si="107"/>
        <v/>
      </c>
      <c r="AO52" t="str">
        <f t="shared" si="107"/>
        <v/>
      </c>
      <c r="AP52" t="str">
        <f t="shared" si="107"/>
        <v/>
      </c>
      <c r="AQ52" t="str">
        <f t="shared" si="107"/>
        <v/>
      </c>
      <c r="AR52" t="str">
        <f t="shared" si="107"/>
        <v/>
      </c>
      <c r="AS52" t="str">
        <f t="shared" si="107"/>
        <v/>
      </c>
      <c r="AT52" t="str">
        <f t="shared" si="107"/>
        <v/>
      </c>
      <c r="AU52" t="str">
        <f t="shared" si="107"/>
        <v/>
      </c>
      <c r="AV52" t="str">
        <f t="shared" si="107"/>
        <v/>
      </c>
      <c r="AW52" t="str">
        <f t="shared" si="107"/>
        <v/>
      </c>
      <c r="AX52" t="str">
        <f t="shared" si="107"/>
        <v/>
      </c>
      <c r="AY52" t="str">
        <f t="shared" si="107"/>
        <v/>
      </c>
      <c r="AZ52" t="str">
        <f t="shared" si="107"/>
        <v/>
      </c>
      <c r="BA52" t="str">
        <f t="shared" si="107"/>
        <v/>
      </c>
      <c r="BB52" t="str">
        <f t="shared" si="107"/>
        <v/>
      </c>
      <c r="BC52" t="str">
        <f t="shared" si="107"/>
        <v/>
      </c>
      <c r="BD52" t="str">
        <f t="shared" si="107"/>
        <v/>
      </c>
      <c r="BE52" t="str">
        <f t="shared" si="107"/>
        <v/>
      </c>
      <c r="BF52" t="str">
        <f t="shared" si="107"/>
        <v/>
      </c>
      <c r="BG52" t="str">
        <f t="shared" si="107"/>
        <v/>
      </c>
      <c r="BH52" t="str">
        <f t="shared" si="107"/>
        <v/>
      </c>
      <c r="BI52" t="str">
        <f t="shared" si="107"/>
        <v/>
      </c>
      <c r="BJ52" t="str">
        <f t="shared" si="107"/>
        <v/>
      </c>
      <c r="BK52" t="str">
        <f t="shared" si="107"/>
        <v/>
      </c>
      <c r="BL52" t="str">
        <f t="shared" si="107"/>
        <v/>
      </c>
      <c r="BM52" t="str">
        <f t="shared" si="107"/>
        <v/>
      </c>
      <c r="BN52" t="str">
        <f t="shared" si="107"/>
        <v/>
      </c>
      <c r="BO52" t="str">
        <f t="shared" si="107"/>
        <v/>
      </c>
      <c r="BP52" t="str">
        <f t="shared" si="107"/>
        <v/>
      </c>
      <c r="BQ52" t="str">
        <f t="shared" si="107"/>
        <v/>
      </c>
      <c r="BR52" t="str">
        <f t="shared" si="107"/>
        <v/>
      </c>
      <c r="BS52" t="str">
        <f t="shared" si="107"/>
        <v/>
      </c>
      <c r="BT52" t="str">
        <f t="shared" si="107"/>
        <v/>
      </c>
      <c r="BU52" t="str">
        <f t="shared" si="107"/>
        <v/>
      </c>
      <c r="BV52" t="str">
        <f t="shared" si="107"/>
        <v/>
      </c>
      <c r="BW52" t="str">
        <f t="shared" ref="BW52:EH52" si="108">IF(ISBLANK(BW28),"",IF(ISNUMBER(BW28),BW28,IF(LEFT(BW28,1)="&lt;",0,"")))</f>
        <v/>
      </c>
      <c r="BX52" t="str">
        <f t="shared" si="108"/>
        <v/>
      </c>
      <c r="BY52" t="str">
        <f t="shared" si="108"/>
        <v/>
      </c>
      <c r="BZ52" t="str">
        <f t="shared" si="108"/>
        <v/>
      </c>
      <c r="CA52" t="str">
        <f t="shared" si="108"/>
        <v/>
      </c>
      <c r="CB52" t="str">
        <f t="shared" si="108"/>
        <v/>
      </c>
      <c r="CC52" t="str">
        <f t="shared" si="108"/>
        <v/>
      </c>
      <c r="CD52" t="str">
        <f t="shared" si="108"/>
        <v/>
      </c>
      <c r="CE52" t="str">
        <f t="shared" si="108"/>
        <v/>
      </c>
      <c r="CF52" t="str">
        <f t="shared" si="108"/>
        <v/>
      </c>
      <c r="CG52" t="str">
        <f t="shared" si="108"/>
        <v/>
      </c>
      <c r="CH52" t="str">
        <f t="shared" si="108"/>
        <v/>
      </c>
      <c r="CI52" t="str">
        <f t="shared" si="108"/>
        <v/>
      </c>
      <c r="CJ52" t="str">
        <f t="shared" si="108"/>
        <v/>
      </c>
      <c r="CK52" t="str">
        <f t="shared" si="108"/>
        <v/>
      </c>
      <c r="CL52" t="str">
        <f t="shared" si="108"/>
        <v/>
      </c>
      <c r="CM52" t="str">
        <f t="shared" si="108"/>
        <v/>
      </c>
      <c r="CN52" t="str">
        <f t="shared" si="108"/>
        <v/>
      </c>
      <c r="CO52" t="str">
        <f t="shared" si="108"/>
        <v/>
      </c>
      <c r="CP52" t="str">
        <f t="shared" si="108"/>
        <v/>
      </c>
      <c r="CQ52" t="str">
        <f t="shared" si="108"/>
        <v/>
      </c>
      <c r="CR52" t="str">
        <f t="shared" si="108"/>
        <v/>
      </c>
      <c r="CS52" t="str">
        <f t="shared" si="108"/>
        <v/>
      </c>
      <c r="CT52" t="str">
        <f t="shared" si="108"/>
        <v/>
      </c>
      <c r="CU52" t="str">
        <f t="shared" si="108"/>
        <v/>
      </c>
      <c r="CV52" t="str">
        <f t="shared" si="108"/>
        <v/>
      </c>
      <c r="CW52" t="str">
        <f t="shared" si="108"/>
        <v/>
      </c>
      <c r="CX52" t="str">
        <f t="shared" si="108"/>
        <v/>
      </c>
      <c r="CY52" t="str">
        <f t="shared" si="108"/>
        <v/>
      </c>
      <c r="CZ52" t="str">
        <f t="shared" si="108"/>
        <v/>
      </c>
      <c r="DA52" t="str">
        <f t="shared" si="108"/>
        <v/>
      </c>
      <c r="DB52" t="str">
        <f t="shared" si="108"/>
        <v/>
      </c>
      <c r="DC52" t="str">
        <f t="shared" si="108"/>
        <v/>
      </c>
      <c r="DD52" t="str">
        <f t="shared" si="108"/>
        <v/>
      </c>
      <c r="DE52" t="str">
        <f t="shared" si="108"/>
        <v/>
      </c>
      <c r="DF52" t="str">
        <f t="shared" si="108"/>
        <v/>
      </c>
      <c r="DG52" t="str">
        <f t="shared" si="108"/>
        <v/>
      </c>
      <c r="DH52" t="str">
        <f t="shared" si="108"/>
        <v/>
      </c>
      <c r="DI52" t="str">
        <f t="shared" si="108"/>
        <v/>
      </c>
      <c r="DJ52" t="str">
        <f t="shared" si="108"/>
        <v/>
      </c>
      <c r="DK52" t="str">
        <f t="shared" si="108"/>
        <v/>
      </c>
      <c r="DL52" t="str">
        <f t="shared" si="108"/>
        <v/>
      </c>
      <c r="DM52" t="str">
        <f t="shared" si="108"/>
        <v/>
      </c>
      <c r="DN52" t="str">
        <f t="shared" si="108"/>
        <v/>
      </c>
      <c r="DO52" t="str">
        <f t="shared" si="108"/>
        <v/>
      </c>
      <c r="DP52" t="str">
        <f t="shared" si="108"/>
        <v/>
      </c>
      <c r="DQ52" t="str">
        <f t="shared" si="108"/>
        <v/>
      </c>
      <c r="DR52" t="str">
        <f t="shared" si="108"/>
        <v/>
      </c>
      <c r="DS52" t="str">
        <f t="shared" si="108"/>
        <v/>
      </c>
      <c r="DT52" t="str">
        <f t="shared" si="108"/>
        <v/>
      </c>
      <c r="DU52" t="str">
        <f t="shared" si="108"/>
        <v/>
      </c>
      <c r="DV52" t="str">
        <f t="shared" si="108"/>
        <v/>
      </c>
      <c r="DW52" t="str">
        <f t="shared" si="108"/>
        <v/>
      </c>
      <c r="DX52" t="str">
        <f t="shared" si="108"/>
        <v/>
      </c>
      <c r="DY52" t="str">
        <f t="shared" si="108"/>
        <v/>
      </c>
      <c r="DZ52" t="str">
        <f t="shared" si="108"/>
        <v/>
      </c>
      <c r="EA52" t="str">
        <f t="shared" si="108"/>
        <v/>
      </c>
      <c r="EB52" t="str">
        <f t="shared" si="108"/>
        <v/>
      </c>
      <c r="EC52" t="str">
        <f t="shared" si="108"/>
        <v/>
      </c>
      <c r="ED52" t="str">
        <f t="shared" si="108"/>
        <v/>
      </c>
      <c r="EE52" t="str">
        <f t="shared" si="108"/>
        <v/>
      </c>
      <c r="EF52" t="str">
        <f t="shared" si="108"/>
        <v/>
      </c>
      <c r="EG52" t="str">
        <f t="shared" si="108"/>
        <v/>
      </c>
      <c r="EH52" t="str">
        <f t="shared" si="108"/>
        <v/>
      </c>
      <c r="EI52" t="str">
        <f t="shared" ref="EI52:GT52" si="109">IF(ISBLANK(EI28),"",IF(ISNUMBER(EI28),EI28,IF(LEFT(EI28,1)="&lt;",0,"")))</f>
        <v/>
      </c>
      <c r="EJ52" t="str">
        <f t="shared" si="109"/>
        <v/>
      </c>
      <c r="EK52" t="str">
        <f t="shared" si="109"/>
        <v/>
      </c>
      <c r="EL52" t="str">
        <f t="shared" si="109"/>
        <v/>
      </c>
      <c r="EM52" t="str">
        <f t="shared" si="109"/>
        <v/>
      </c>
      <c r="EN52" t="str">
        <f t="shared" si="109"/>
        <v/>
      </c>
      <c r="EO52" t="str">
        <f t="shared" si="109"/>
        <v/>
      </c>
      <c r="EP52" t="str">
        <f t="shared" si="109"/>
        <v/>
      </c>
      <c r="EQ52" t="str">
        <f t="shared" si="109"/>
        <v/>
      </c>
      <c r="ER52" t="str">
        <f t="shared" si="109"/>
        <v/>
      </c>
      <c r="ES52" t="str">
        <f t="shared" si="109"/>
        <v/>
      </c>
      <c r="ET52" t="str">
        <f t="shared" si="109"/>
        <v/>
      </c>
      <c r="EU52" t="str">
        <f t="shared" si="109"/>
        <v/>
      </c>
      <c r="EV52" t="str">
        <f t="shared" si="109"/>
        <v/>
      </c>
      <c r="EW52" t="str">
        <f t="shared" si="109"/>
        <v/>
      </c>
      <c r="EX52" t="str">
        <f t="shared" si="109"/>
        <v/>
      </c>
      <c r="EY52" t="str">
        <f t="shared" si="109"/>
        <v/>
      </c>
      <c r="EZ52" t="str">
        <f t="shared" si="109"/>
        <v/>
      </c>
      <c r="FA52" t="str">
        <f t="shared" si="109"/>
        <v/>
      </c>
      <c r="FB52" t="str">
        <f t="shared" si="109"/>
        <v/>
      </c>
      <c r="FC52" t="str">
        <f t="shared" si="109"/>
        <v/>
      </c>
      <c r="FD52" t="str">
        <f t="shared" si="109"/>
        <v/>
      </c>
      <c r="FE52" t="str">
        <f t="shared" si="109"/>
        <v/>
      </c>
      <c r="FF52" t="str">
        <f t="shared" si="109"/>
        <v/>
      </c>
      <c r="FG52" t="str">
        <f t="shared" si="109"/>
        <v/>
      </c>
      <c r="FH52" t="str">
        <f t="shared" si="109"/>
        <v/>
      </c>
      <c r="FI52" t="str">
        <f t="shared" si="109"/>
        <v/>
      </c>
      <c r="FJ52" t="str">
        <f t="shared" si="109"/>
        <v/>
      </c>
      <c r="FK52" t="str">
        <f t="shared" si="109"/>
        <v/>
      </c>
      <c r="FL52" t="str">
        <f t="shared" si="109"/>
        <v/>
      </c>
      <c r="FM52" t="str">
        <f t="shared" si="109"/>
        <v/>
      </c>
      <c r="FN52" t="str">
        <f t="shared" si="109"/>
        <v/>
      </c>
      <c r="FO52" t="str">
        <f t="shared" si="109"/>
        <v/>
      </c>
      <c r="FP52" t="str">
        <f t="shared" si="109"/>
        <v/>
      </c>
      <c r="FQ52" t="str">
        <f t="shared" si="109"/>
        <v/>
      </c>
      <c r="FR52" t="str">
        <f t="shared" si="109"/>
        <v/>
      </c>
      <c r="FS52" t="str">
        <f t="shared" si="109"/>
        <v/>
      </c>
      <c r="FT52" t="str">
        <f t="shared" si="109"/>
        <v/>
      </c>
      <c r="FU52" t="str">
        <f t="shared" si="109"/>
        <v/>
      </c>
      <c r="FV52" t="str">
        <f t="shared" si="109"/>
        <v/>
      </c>
      <c r="FW52" t="str">
        <f t="shared" si="109"/>
        <v/>
      </c>
      <c r="FX52" t="str">
        <f t="shared" si="109"/>
        <v/>
      </c>
      <c r="FY52" t="str">
        <f t="shared" si="109"/>
        <v/>
      </c>
      <c r="FZ52" t="str">
        <f t="shared" si="109"/>
        <v/>
      </c>
      <c r="GA52" t="str">
        <f t="shared" si="109"/>
        <v/>
      </c>
      <c r="GB52" t="str">
        <f t="shared" si="109"/>
        <v/>
      </c>
      <c r="GC52" t="str">
        <f t="shared" si="109"/>
        <v/>
      </c>
      <c r="GD52" t="str">
        <f t="shared" si="109"/>
        <v/>
      </c>
      <c r="GE52" t="str">
        <f t="shared" si="109"/>
        <v/>
      </c>
      <c r="GF52" t="str">
        <f t="shared" si="109"/>
        <v/>
      </c>
      <c r="GG52" t="str">
        <f t="shared" si="109"/>
        <v/>
      </c>
      <c r="GH52" t="str">
        <f t="shared" si="109"/>
        <v/>
      </c>
      <c r="GI52" t="str">
        <f t="shared" si="109"/>
        <v/>
      </c>
      <c r="GJ52" t="str">
        <f t="shared" si="109"/>
        <v/>
      </c>
      <c r="GK52" t="str">
        <f t="shared" si="109"/>
        <v/>
      </c>
      <c r="GL52" t="str">
        <f t="shared" si="109"/>
        <v/>
      </c>
      <c r="GM52" t="str">
        <f t="shared" si="109"/>
        <v/>
      </c>
      <c r="GN52" t="str">
        <f t="shared" si="109"/>
        <v/>
      </c>
      <c r="GO52" t="str">
        <f t="shared" si="109"/>
        <v/>
      </c>
      <c r="GP52" t="str">
        <f t="shared" si="109"/>
        <v/>
      </c>
      <c r="GQ52" t="str">
        <f t="shared" si="109"/>
        <v/>
      </c>
      <c r="GR52" t="str">
        <f t="shared" si="109"/>
        <v/>
      </c>
      <c r="GS52" t="str">
        <f t="shared" si="109"/>
        <v/>
      </c>
      <c r="GT52" t="str">
        <f t="shared" si="109"/>
        <v/>
      </c>
      <c r="GU52" t="str">
        <f t="shared" ref="GU52:JF52" si="110">IF(ISBLANK(GU28),"",IF(ISNUMBER(GU28),GU28,IF(LEFT(GU28,1)="&lt;",0,"")))</f>
        <v/>
      </c>
      <c r="GV52" t="str">
        <f t="shared" si="110"/>
        <v/>
      </c>
      <c r="GW52" t="str">
        <f t="shared" si="110"/>
        <v/>
      </c>
      <c r="GX52" t="str">
        <f t="shared" si="110"/>
        <v/>
      </c>
      <c r="GY52" t="str">
        <f t="shared" si="110"/>
        <v/>
      </c>
      <c r="GZ52" t="str">
        <f t="shared" si="110"/>
        <v/>
      </c>
      <c r="HA52" t="str">
        <f t="shared" si="110"/>
        <v/>
      </c>
      <c r="HB52" t="str">
        <f t="shared" si="110"/>
        <v/>
      </c>
      <c r="HC52" t="str">
        <f t="shared" si="110"/>
        <v/>
      </c>
      <c r="HD52" t="str">
        <f t="shared" si="110"/>
        <v/>
      </c>
      <c r="HE52" t="str">
        <f t="shared" si="110"/>
        <v/>
      </c>
      <c r="HF52" t="str">
        <f t="shared" si="110"/>
        <v/>
      </c>
      <c r="HG52" t="str">
        <f t="shared" si="110"/>
        <v/>
      </c>
      <c r="HH52" t="str">
        <f t="shared" si="110"/>
        <v/>
      </c>
      <c r="HI52" t="str">
        <f t="shared" si="110"/>
        <v/>
      </c>
      <c r="HJ52" t="str">
        <f t="shared" si="110"/>
        <v/>
      </c>
      <c r="HK52" t="str">
        <f t="shared" si="110"/>
        <v/>
      </c>
      <c r="HL52" t="str">
        <f t="shared" si="110"/>
        <v/>
      </c>
      <c r="HM52" t="str">
        <f t="shared" si="110"/>
        <v/>
      </c>
      <c r="HN52" t="str">
        <f t="shared" si="110"/>
        <v/>
      </c>
      <c r="HO52" t="str">
        <f t="shared" si="110"/>
        <v/>
      </c>
      <c r="HP52" t="str">
        <f t="shared" si="110"/>
        <v/>
      </c>
      <c r="HQ52" t="str">
        <f t="shared" si="110"/>
        <v/>
      </c>
      <c r="HR52" t="str">
        <f t="shared" si="110"/>
        <v/>
      </c>
      <c r="HS52" t="str">
        <f t="shared" si="110"/>
        <v/>
      </c>
      <c r="HT52" t="str">
        <f t="shared" si="110"/>
        <v/>
      </c>
      <c r="HU52" t="str">
        <f t="shared" si="110"/>
        <v/>
      </c>
      <c r="HV52" t="str">
        <f t="shared" si="110"/>
        <v/>
      </c>
      <c r="HW52" t="str">
        <f t="shared" si="110"/>
        <v/>
      </c>
      <c r="HX52" t="str">
        <f t="shared" si="110"/>
        <v/>
      </c>
      <c r="HY52" t="str">
        <f t="shared" si="110"/>
        <v/>
      </c>
      <c r="HZ52" t="str">
        <f t="shared" si="110"/>
        <v/>
      </c>
      <c r="IA52" t="str">
        <f t="shared" si="110"/>
        <v/>
      </c>
      <c r="IB52" t="str">
        <f t="shared" si="110"/>
        <v/>
      </c>
      <c r="IC52" t="str">
        <f t="shared" si="110"/>
        <v/>
      </c>
      <c r="ID52" t="str">
        <f t="shared" si="110"/>
        <v/>
      </c>
      <c r="IE52" t="str">
        <f t="shared" si="110"/>
        <v/>
      </c>
      <c r="IF52" t="str">
        <f t="shared" si="110"/>
        <v/>
      </c>
      <c r="IG52" t="str">
        <f t="shared" si="110"/>
        <v/>
      </c>
      <c r="IH52" t="str">
        <f t="shared" si="110"/>
        <v/>
      </c>
      <c r="II52" t="str">
        <f t="shared" si="110"/>
        <v/>
      </c>
      <c r="IJ52" t="str">
        <f t="shared" si="110"/>
        <v/>
      </c>
      <c r="IK52" t="str">
        <f t="shared" si="110"/>
        <v/>
      </c>
      <c r="IL52" t="str">
        <f t="shared" si="110"/>
        <v/>
      </c>
      <c r="IM52" t="str">
        <f t="shared" si="110"/>
        <v/>
      </c>
      <c r="IN52" t="str">
        <f t="shared" si="110"/>
        <v/>
      </c>
      <c r="IO52" t="str">
        <f t="shared" si="110"/>
        <v/>
      </c>
      <c r="IP52" t="str">
        <f t="shared" si="110"/>
        <v/>
      </c>
      <c r="IQ52" t="str">
        <f t="shared" si="110"/>
        <v/>
      </c>
      <c r="IR52" t="str">
        <f t="shared" si="110"/>
        <v/>
      </c>
      <c r="IS52" t="str">
        <f t="shared" si="110"/>
        <v/>
      </c>
      <c r="IT52" t="str">
        <f t="shared" si="110"/>
        <v/>
      </c>
      <c r="IU52" t="str">
        <f t="shared" si="110"/>
        <v/>
      </c>
      <c r="IV52" t="str">
        <f t="shared" si="110"/>
        <v/>
      </c>
      <c r="IW52" t="str">
        <f t="shared" si="110"/>
        <v/>
      </c>
      <c r="IX52" t="str">
        <f t="shared" si="110"/>
        <v/>
      </c>
      <c r="IY52" t="str">
        <f t="shared" si="110"/>
        <v/>
      </c>
      <c r="IZ52" t="str">
        <f t="shared" si="110"/>
        <v/>
      </c>
      <c r="JA52" t="str">
        <f t="shared" si="110"/>
        <v/>
      </c>
      <c r="JB52" t="str">
        <f t="shared" si="110"/>
        <v/>
      </c>
      <c r="JC52" t="str">
        <f t="shared" si="110"/>
        <v/>
      </c>
      <c r="JD52" t="str">
        <f t="shared" si="110"/>
        <v/>
      </c>
      <c r="JE52" t="str">
        <f t="shared" si="110"/>
        <v/>
      </c>
      <c r="JF52" t="str">
        <f t="shared" si="110"/>
        <v/>
      </c>
      <c r="JG52" t="str">
        <f t="shared" ref="JG52:LR52" si="111">IF(ISBLANK(JG28),"",IF(ISNUMBER(JG28),JG28,IF(LEFT(JG28,1)="&lt;",0,"")))</f>
        <v/>
      </c>
      <c r="JH52" t="str">
        <f t="shared" si="111"/>
        <v/>
      </c>
      <c r="JI52" t="str">
        <f t="shared" si="111"/>
        <v/>
      </c>
      <c r="JJ52" t="str">
        <f t="shared" si="111"/>
        <v/>
      </c>
      <c r="JK52" t="str">
        <f t="shared" si="111"/>
        <v/>
      </c>
      <c r="JL52" t="str">
        <f t="shared" si="111"/>
        <v/>
      </c>
      <c r="JM52" t="str">
        <f t="shared" si="111"/>
        <v/>
      </c>
      <c r="JN52" t="str">
        <f t="shared" si="111"/>
        <v/>
      </c>
      <c r="JO52" t="str">
        <f t="shared" si="111"/>
        <v/>
      </c>
      <c r="JP52" t="str">
        <f t="shared" si="111"/>
        <v/>
      </c>
      <c r="JQ52" t="str">
        <f t="shared" si="111"/>
        <v/>
      </c>
      <c r="JR52" t="str">
        <f t="shared" si="111"/>
        <v/>
      </c>
      <c r="JS52" t="str">
        <f t="shared" si="111"/>
        <v/>
      </c>
      <c r="JT52" t="str">
        <f t="shared" si="111"/>
        <v/>
      </c>
      <c r="JU52" t="str">
        <f t="shared" si="111"/>
        <v/>
      </c>
      <c r="JV52" t="str">
        <f t="shared" si="111"/>
        <v/>
      </c>
      <c r="JW52" t="str">
        <f t="shared" si="111"/>
        <v/>
      </c>
      <c r="JX52" t="str">
        <f t="shared" si="111"/>
        <v/>
      </c>
      <c r="JY52" t="str">
        <f t="shared" si="111"/>
        <v/>
      </c>
      <c r="JZ52" t="str">
        <f t="shared" si="111"/>
        <v/>
      </c>
      <c r="KA52" t="str">
        <f t="shared" si="111"/>
        <v/>
      </c>
      <c r="KB52" t="str">
        <f t="shared" si="111"/>
        <v/>
      </c>
      <c r="KC52" t="str">
        <f t="shared" si="111"/>
        <v/>
      </c>
      <c r="KD52" t="str">
        <f t="shared" si="111"/>
        <v/>
      </c>
      <c r="KE52" t="str">
        <f t="shared" si="111"/>
        <v/>
      </c>
      <c r="KF52" t="str">
        <f t="shared" si="111"/>
        <v/>
      </c>
      <c r="KG52" t="str">
        <f t="shared" si="111"/>
        <v/>
      </c>
      <c r="KH52" t="str">
        <f t="shared" si="111"/>
        <v/>
      </c>
      <c r="KI52" t="str">
        <f t="shared" si="111"/>
        <v/>
      </c>
      <c r="KJ52" t="str">
        <f t="shared" si="111"/>
        <v/>
      </c>
      <c r="KK52" t="str">
        <f t="shared" si="111"/>
        <v/>
      </c>
      <c r="KL52" t="str">
        <f t="shared" si="111"/>
        <v/>
      </c>
      <c r="KM52" t="str">
        <f t="shared" si="111"/>
        <v/>
      </c>
      <c r="KN52" t="str">
        <f t="shared" si="111"/>
        <v/>
      </c>
      <c r="KO52" t="str">
        <f t="shared" si="111"/>
        <v/>
      </c>
      <c r="KP52" t="str">
        <f t="shared" si="111"/>
        <v/>
      </c>
      <c r="KQ52" t="str">
        <f t="shared" si="111"/>
        <v/>
      </c>
      <c r="KR52" t="str">
        <f t="shared" si="111"/>
        <v/>
      </c>
      <c r="KS52" t="str">
        <f t="shared" si="111"/>
        <v/>
      </c>
      <c r="KT52" t="str">
        <f t="shared" si="111"/>
        <v/>
      </c>
      <c r="KU52" t="str">
        <f t="shared" si="111"/>
        <v/>
      </c>
      <c r="KV52" t="str">
        <f t="shared" si="111"/>
        <v/>
      </c>
      <c r="KW52" t="str">
        <f t="shared" si="111"/>
        <v/>
      </c>
      <c r="KX52" t="str">
        <f t="shared" si="111"/>
        <v/>
      </c>
      <c r="KY52" t="str">
        <f t="shared" si="111"/>
        <v/>
      </c>
      <c r="KZ52" t="str">
        <f t="shared" si="111"/>
        <v/>
      </c>
      <c r="LA52" t="str">
        <f t="shared" si="111"/>
        <v/>
      </c>
      <c r="LB52" t="str">
        <f t="shared" si="111"/>
        <v/>
      </c>
      <c r="LC52" t="str">
        <f t="shared" si="111"/>
        <v/>
      </c>
      <c r="LD52" t="str">
        <f t="shared" si="111"/>
        <v/>
      </c>
      <c r="LE52" t="str">
        <f t="shared" si="111"/>
        <v/>
      </c>
      <c r="LF52" t="str">
        <f t="shared" si="111"/>
        <v/>
      </c>
      <c r="LG52" t="str">
        <f t="shared" si="111"/>
        <v/>
      </c>
      <c r="LH52" t="str">
        <f t="shared" si="111"/>
        <v/>
      </c>
      <c r="LI52" t="str">
        <f t="shared" si="111"/>
        <v/>
      </c>
      <c r="LJ52" t="str">
        <f t="shared" si="111"/>
        <v/>
      </c>
      <c r="LK52" t="str">
        <f t="shared" si="111"/>
        <v/>
      </c>
      <c r="LL52" t="str">
        <f t="shared" si="111"/>
        <v/>
      </c>
      <c r="LM52" t="str">
        <f t="shared" si="111"/>
        <v/>
      </c>
      <c r="LN52" t="str">
        <f t="shared" si="111"/>
        <v/>
      </c>
      <c r="LO52" t="str">
        <f t="shared" si="111"/>
        <v/>
      </c>
      <c r="LP52" t="str">
        <f t="shared" si="111"/>
        <v/>
      </c>
      <c r="LQ52" t="str">
        <f t="shared" si="111"/>
        <v/>
      </c>
      <c r="LR52" t="str">
        <f t="shared" si="111"/>
        <v/>
      </c>
      <c r="LS52" t="str">
        <f t="shared" ref="LS52:ND52" si="112">IF(ISBLANK(LS28),"",IF(ISNUMBER(LS28),LS28,IF(LEFT(LS28,1)="&lt;",0,"")))</f>
        <v/>
      </c>
      <c r="LT52" t="str">
        <f t="shared" si="112"/>
        <v/>
      </c>
      <c r="LU52" t="str">
        <f t="shared" si="112"/>
        <v/>
      </c>
      <c r="LV52" t="str">
        <f t="shared" si="112"/>
        <v/>
      </c>
      <c r="LW52" t="str">
        <f t="shared" si="112"/>
        <v/>
      </c>
      <c r="LX52" t="str">
        <f t="shared" si="112"/>
        <v/>
      </c>
      <c r="LY52" t="str">
        <f t="shared" si="112"/>
        <v/>
      </c>
      <c r="LZ52" t="str">
        <f t="shared" si="112"/>
        <v/>
      </c>
      <c r="MA52" t="str">
        <f t="shared" si="112"/>
        <v/>
      </c>
      <c r="MB52" t="str">
        <f t="shared" si="112"/>
        <v/>
      </c>
      <c r="MC52" t="str">
        <f t="shared" si="112"/>
        <v/>
      </c>
      <c r="MD52" t="str">
        <f t="shared" si="112"/>
        <v/>
      </c>
      <c r="ME52" t="str">
        <f t="shared" si="112"/>
        <v/>
      </c>
      <c r="MF52" t="str">
        <f t="shared" si="112"/>
        <v/>
      </c>
      <c r="MG52" t="str">
        <f t="shared" si="112"/>
        <v/>
      </c>
      <c r="MH52" t="str">
        <f t="shared" si="112"/>
        <v/>
      </c>
      <c r="MI52" t="str">
        <f t="shared" si="112"/>
        <v/>
      </c>
      <c r="MJ52" t="str">
        <f t="shared" si="112"/>
        <v/>
      </c>
      <c r="MK52" t="str">
        <f t="shared" si="112"/>
        <v/>
      </c>
      <c r="ML52" t="str">
        <f t="shared" si="112"/>
        <v/>
      </c>
      <c r="MM52" t="str">
        <f t="shared" si="112"/>
        <v/>
      </c>
      <c r="MN52" t="str">
        <f t="shared" si="112"/>
        <v/>
      </c>
      <c r="MO52" t="str">
        <f t="shared" si="112"/>
        <v/>
      </c>
      <c r="MP52" t="str">
        <f t="shared" si="112"/>
        <v/>
      </c>
      <c r="MQ52" t="str">
        <f t="shared" si="112"/>
        <v/>
      </c>
      <c r="MR52" t="str">
        <f t="shared" si="112"/>
        <v/>
      </c>
      <c r="MS52" t="str">
        <f t="shared" si="112"/>
        <v/>
      </c>
      <c r="MT52" t="str">
        <f t="shared" si="112"/>
        <v/>
      </c>
      <c r="MU52" t="str">
        <f t="shared" si="112"/>
        <v/>
      </c>
      <c r="MV52" t="str">
        <f t="shared" si="112"/>
        <v/>
      </c>
      <c r="MW52" t="str">
        <f t="shared" si="112"/>
        <v/>
      </c>
      <c r="MX52" t="str">
        <f t="shared" si="112"/>
        <v/>
      </c>
      <c r="MY52" t="str">
        <f t="shared" si="112"/>
        <v/>
      </c>
      <c r="MZ52" t="str">
        <f t="shared" si="112"/>
        <v/>
      </c>
      <c r="NA52" t="str">
        <f t="shared" si="112"/>
        <v/>
      </c>
      <c r="NB52" t="str">
        <f t="shared" si="112"/>
        <v/>
      </c>
      <c r="NC52" t="str">
        <f t="shared" si="112"/>
        <v/>
      </c>
      <c r="ND52" t="str">
        <f t="shared" si="112"/>
        <v/>
      </c>
    </row>
    <row r="53" spans="1:368" hidden="1" x14ac:dyDescent="0.3">
      <c r="A53" s="10" t="s">
        <v>461</v>
      </c>
      <c r="C53" t="str">
        <f t="shared" si="10"/>
        <v/>
      </c>
      <c r="D53" t="str">
        <f t="shared" si="10"/>
        <v/>
      </c>
      <c r="E53" t="str">
        <f t="shared" si="10"/>
        <v/>
      </c>
      <c r="F53" t="str">
        <f t="shared" si="10"/>
        <v/>
      </c>
      <c r="G53" t="str">
        <f t="shared" si="10"/>
        <v/>
      </c>
      <c r="H53" t="str">
        <f t="shared" si="10"/>
        <v/>
      </c>
      <c r="I53" t="str">
        <f t="shared" si="10"/>
        <v/>
      </c>
      <c r="J53" t="str">
        <f t="shared" si="10"/>
        <v/>
      </c>
      <c r="K53" t="str">
        <f t="shared" ref="K53:BV53" si="113">IF(ISBLANK(K29),"",IF(ISNUMBER(K29),K29,IF(LEFT(K29,1)="&lt;",0,"")))</f>
        <v/>
      </c>
      <c r="L53" t="str">
        <f t="shared" si="113"/>
        <v/>
      </c>
      <c r="M53" t="str">
        <f t="shared" si="113"/>
        <v/>
      </c>
      <c r="N53" t="str">
        <f t="shared" si="113"/>
        <v/>
      </c>
      <c r="O53" t="str">
        <f t="shared" si="113"/>
        <v/>
      </c>
      <c r="P53" t="str">
        <f t="shared" si="113"/>
        <v/>
      </c>
      <c r="Q53" t="str">
        <f t="shared" si="113"/>
        <v/>
      </c>
      <c r="R53" t="str">
        <f t="shared" si="113"/>
        <v/>
      </c>
      <c r="S53" t="str">
        <f t="shared" si="113"/>
        <v/>
      </c>
      <c r="T53" t="str">
        <f t="shared" si="113"/>
        <v/>
      </c>
      <c r="U53" t="str">
        <f t="shared" si="113"/>
        <v/>
      </c>
      <c r="V53" t="str">
        <f t="shared" si="113"/>
        <v/>
      </c>
      <c r="W53" t="str">
        <f t="shared" si="113"/>
        <v/>
      </c>
      <c r="X53" t="str">
        <f t="shared" si="113"/>
        <v/>
      </c>
      <c r="Y53" t="str">
        <f t="shared" si="113"/>
        <v/>
      </c>
      <c r="Z53" t="str">
        <f t="shared" si="113"/>
        <v/>
      </c>
      <c r="AA53" t="str">
        <f t="shared" si="113"/>
        <v/>
      </c>
      <c r="AB53" t="str">
        <f t="shared" si="113"/>
        <v/>
      </c>
      <c r="AC53" t="str">
        <f t="shared" si="113"/>
        <v/>
      </c>
      <c r="AD53" t="str">
        <f t="shared" si="113"/>
        <v/>
      </c>
      <c r="AE53" t="str">
        <f t="shared" si="113"/>
        <v/>
      </c>
      <c r="AF53" t="str">
        <f t="shared" si="113"/>
        <v/>
      </c>
      <c r="AG53" t="str">
        <f t="shared" si="113"/>
        <v/>
      </c>
      <c r="AH53" t="str">
        <f t="shared" si="113"/>
        <v/>
      </c>
      <c r="AI53" t="str">
        <f t="shared" si="113"/>
        <v/>
      </c>
      <c r="AJ53" t="str">
        <f t="shared" si="113"/>
        <v/>
      </c>
      <c r="AK53" t="str">
        <f t="shared" si="113"/>
        <v/>
      </c>
      <c r="AL53" t="str">
        <f t="shared" si="113"/>
        <v/>
      </c>
      <c r="AM53" t="str">
        <f t="shared" si="113"/>
        <v/>
      </c>
      <c r="AN53" t="str">
        <f t="shared" si="113"/>
        <v/>
      </c>
      <c r="AO53" t="str">
        <f t="shared" si="113"/>
        <v/>
      </c>
      <c r="AP53" t="str">
        <f t="shared" si="113"/>
        <v/>
      </c>
      <c r="AQ53" t="str">
        <f t="shared" si="113"/>
        <v/>
      </c>
      <c r="AR53" t="str">
        <f t="shared" si="113"/>
        <v/>
      </c>
      <c r="AS53" t="str">
        <f t="shared" si="113"/>
        <v/>
      </c>
      <c r="AT53" t="str">
        <f t="shared" si="113"/>
        <v/>
      </c>
      <c r="AU53" t="str">
        <f t="shared" si="113"/>
        <v/>
      </c>
      <c r="AV53" t="str">
        <f t="shared" si="113"/>
        <v/>
      </c>
      <c r="AW53" t="str">
        <f t="shared" si="113"/>
        <v/>
      </c>
      <c r="AX53" t="str">
        <f t="shared" si="113"/>
        <v/>
      </c>
      <c r="AY53" t="str">
        <f t="shared" si="113"/>
        <v/>
      </c>
      <c r="AZ53" t="str">
        <f t="shared" si="113"/>
        <v/>
      </c>
      <c r="BA53" t="str">
        <f t="shared" si="113"/>
        <v/>
      </c>
      <c r="BB53" t="str">
        <f t="shared" si="113"/>
        <v/>
      </c>
      <c r="BC53" t="str">
        <f t="shared" si="113"/>
        <v/>
      </c>
      <c r="BD53" t="str">
        <f t="shared" si="113"/>
        <v/>
      </c>
      <c r="BE53" t="str">
        <f t="shared" si="113"/>
        <v/>
      </c>
      <c r="BF53" t="str">
        <f t="shared" si="113"/>
        <v/>
      </c>
      <c r="BG53" t="str">
        <f t="shared" si="113"/>
        <v/>
      </c>
      <c r="BH53" t="str">
        <f t="shared" si="113"/>
        <v/>
      </c>
      <c r="BI53" t="str">
        <f t="shared" si="113"/>
        <v/>
      </c>
      <c r="BJ53" t="str">
        <f t="shared" si="113"/>
        <v/>
      </c>
      <c r="BK53" t="str">
        <f t="shared" si="113"/>
        <v/>
      </c>
      <c r="BL53" t="str">
        <f t="shared" si="113"/>
        <v/>
      </c>
      <c r="BM53" t="str">
        <f t="shared" si="113"/>
        <v/>
      </c>
      <c r="BN53" t="str">
        <f t="shared" si="113"/>
        <v/>
      </c>
      <c r="BO53" t="str">
        <f t="shared" si="113"/>
        <v/>
      </c>
      <c r="BP53" t="str">
        <f t="shared" si="113"/>
        <v/>
      </c>
      <c r="BQ53" t="str">
        <f t="shared" si="113"/>
        <v/>
      </c>
      <c r="BR53" t="str">
        <f t="shared" si="113"/>
        <v/>
      </c>
      <c r="BS53" t="str">
        <f t="shared" si="113"/>
        <v/>
      </c>
      <c r="BT53" t="str">
        <f t="shared" si="113"/>
        <v/>
      </c>
      <c r="BU53" t="str">
        <f t="shared" si="113"/>
        <v/>
      </c>
      <c r="BV53" t="str">
        <f t="shared" si="113"/>
        <v/>
      </c>
      <c r="BW53" t="str">
        <f t="shared" ref="BW53:EH53" si="114">IF(ISBLANK(BW29),"",IF(ISNUMBER(BW29),BW29,IF(LEFT(BW29,1)="&lt;",0,"")))</f>
        <v/>
      </c>
      <c r="BX53" t="str">
        <f t="shared" si="114"/>
        <v/>
      </c>
      <c r="BY53" t="str">
        <f t="shared" si="114"/>
        <v/>
      </c>
      <c r="BZ53" t="str">
        <f t="shared" si="114"/>
        <v/>
      </c>
      <c r="CA53" t="str">
        <f t="shared" si="114"/>
        <v/>
      </c>
      <c r="CB53" t="str">
        <f t="shared" si="114"/>
        <v/>
      </c>
      <c r="CC53" t="str">
        <f t="shared" si="114"/>
        <v/>
      </c>
      <c r="CD53" t="str">
        <f t="shared" si="114"/>
        <v/>
      </c>
      <c r="CE53" t="str">
        <f t="shared" si="114"/>
        <v/>
      </c>
      <c r="CF53" t="str">
        <f t="shared" si="114"/>
        <v/>
      </c>
      <c r="CG53" t="str">
        <f t="shared" si="114"/>
        <v/>
      </c>
      <c r="CH53" t="str">
        <f t="shared" si="114"/>
        <v/>
      </c>
      <c r="CI53" t="str">
        <f t="shared" si="114"/>
        <v/>
      </c>
      <c r="CJ53" t="str">
        <f t="shared" si="114"/>
        <v/>
      </c>
      <c r="CK53" t="str">
        <f t="shared" si="114"/>
        <v/>
      </c>
      <c r="CL53" t="str">
        <f t="shared" si="114"/>
        <v/>
      </c>
      <c r="CM53" t="str">
        <f t="shared" si="114"/>
        <v/>
      </c>
      <c r="CN53" t="str">
        <f t="shared" si="114"/>
        <v/>
      </c>
      <c r="CO53" t="str">
        <f t="shared" si="114"/>
        <v/>
      </c>
      <c r="CP53" t="str">
        <f t="shared" si="114"/>
        <v/>
      </c>
      <c r="CQ53" t="str">
        <f t="shared" si="114"/>
        <v/>
      </c>
      <c r="CR53" t="str">
        <f t="shared" si="114"/>
        <v/>
      </c>
      <c r="CS53" t="str">
        <f t="shared" si="114"/>
        <v/>
      </c>
      <c r="CT53" t="str">
        <f t="shared" si="114"/>
        <v/>
      </c>
      <c r="CU53" t="str">
        <f t="shared" si="114"/>
        <v/>
      </c>
      <c r="CV53" t="str">
        <f t="shared" si="114"/>
        <v/>
      </c>
      <c r="CW53" t="str">
        <f t="shared" si="114"/>
        <v/>
      </c>
      <c r="CX53" t="str">
        <f t="shared" si="114"/>
        <v/>
      </c>
      <c r="CY53" t="str">
        <f t="shared" si="114"/>
        <v/>
      </c>
      <c r="CZ53" t="str">
        <f t="shared" si="114"/>
        <v/>
      </c>
      <c r="DA53" t="str">
        <f t="shared" si="114"/>
        <v/>
      </c>
      <c r="DB53" t="str">
        <f t="shared" si="114"/>
        <v/>
      </c>
      <c r="DC53" t="str">
        <f t="shared" si="114"/>
        <v/>
      </c>
      <c r="DD53" t="str">
        <f t="shared" si="114"/>
        <v/>
      </c>
      <c r="DE53" t="str">
        <f t="shared" si="114"/>
        <v/>
      </c>
      <c r="DF53" t="str">
        <f t="shared" si="114"/>
        <v/>
      </c>
      <c r="DG53" t="str">
        <f t="shared" si="114"/>
        <v/>
      </c>
      <c r="DH53" t="str">
        <f t="shared" si="114"/>
        <v/>
      </c>
      <c r="DI53" t="str">
        <f t="shared" si="114"/>
        <v/>
      </c>
      <c r="DJ53" t="str">
        <f t="shared" si="114"/>
        <v/>
      </c>
      <c r="DK53" t="str">
        <f t="shared" si="114"/>
        <v/>
      </c>
      <c r="DL53" t="str">
        <f t="shared" si="114"/>
        <v/>
      </c>
      <c r="DM53" t="str">
        <f t="shared" si="114"/>
        <v/>
      </c>
      <c r="DN53" t="str">
        <f t="shared" si="114"/>
        <v/>
      </c>
      <c r="DO53" t="str">
        <f t="shared" si="114"/>
        <v/>
      </c>
      <c r="DP53" t="str">
        <f t="shared" si="114"/>
        <v/>
      </c>
      <c r="DQ53" t="str">
        <f t="shared" si="114"/>
        <v/>
      </c>
      <c r="DR53" t="str">
        <f t="shared" si="114"/>
        <v/>
      </c>
      <c r="DS53" t="str">
        <f t="shared" si="114"/>
        <v/>
      </c>
      <c r="DT53" t="str">
        <f t="shared" si="114"/>
        <v/>
      </c>
      <c r="DU53" t="str">
        <f t="shared" si="114"/>
        <v/>
      </c>
      <c r="DV53" t="str">
        <f t="shared" si="114"/>
        <v/>
      </c>
      <c r="DW53" t="str">
        <f t="shared" si="114"/>
        <v/>
      </c>
      <c r="DX53" t="str">
        <f t="shared" si="114"/>
        <v/>
      </c>
      <c r="DY53" t="str">
        <f t="shared" si="114"/>
        <v/>
      </c>
      <c r="DZ53" t="str">
        <f t="shared" si="114"/>
        <v/>
      </c>
      <c r="EA53" t="str">
        <f t="shared" si="114"/>
        <v/>
      </c>
      <c r="EB53" t="str">
        <f t="shared" si="114"/>
        <v/>
      </c>
      <c r="EC53" t="str">
        <f t="shared" si="114"/>
        <v/>
      </c>
      <c r="ED53" t="str">
        <f t="shared" si="114"/>
        <v/>
      </c>
      <c r="EE53" t="str">
        <f t="shared" si="114"/>
        <v/>
      </c>
      <c r="EF53" t="str">
        <f t="shared" si="114"/>
        <v/>
      </c>
      <c r="EG53" t="str">
        <f t="shared" si="114"/>
        <v/>
      </c>
      <c r="EH53" t="str">
        <f t="shared" si="114"/>
        <v/>
      </c>
      <c r="EI53" t="str">
        <f t="shared" ref="EI53:GT53" si="115">IF(ISBLANK(EI29),"",IF(ISNUMBER(EI29),EI29,IF(LEFT(EI29,1)="&lt;",0,"")))</f>
        <v/>
      </c>
      <c r="EJ53" t="str">
        <f t="shared" si="115"/>
        <v/>
      </c>
      <c r="EK53" t="str">
        <f t="shared" si="115"/>
        <v/>
      </c>
      <c r="EL53" t="str">
        <f t="shared" si="115"/>
        <v/>
      </c>
      <c r="EM53" t="str">
        <f t="shared" si="115"/>
        <v/>
      </c>
      <c r="EN53" t="str">
        <f t="shared" si="115"/>
        <v/>
      </c>
      <c r="EO53" t="str">
        <f t="shared" si="115"/>
        <v/>
      </c>
      <c r="EP53" t="str">
        <f t="shared" si="115"/>
        <v/>
      </c>
      <c r="EQ53" t="str">
        <f t="shared" si="115"/>
        <v/>
      </c>
      <c r="ER53" t="str">
        <f t="shared" si="115"/>
        <v/>
      </c>
      <c r="ES53" t="str">
        <f t="shared" si="115"/>
        <v/>
      </c>
      <c r="ET53" t="str">
        <f t="shared" si="115"/>
        <v/>
      </c>
      <c r="EU53" t="str">
        <f t="shared" si="115"/>
        <v/>
      </c>
      <c r="EV53" t="str">
        <f t="shared" si="115"/>
        <v/>
      </c>
      <c r="EW53" t="str">
        <f t="shared" si="115"/>
        <v/>
      </c>
      <c r="EX53" t="str">
        <f t="shared" si="115"/>
        <v/>
      </c>
      <c r="EY53" t="str">
        <f t="shared" si="115"/>
        <v/>
      </c>
      <c r="EZ53" t="str">
        <f t="shared" si="115"/>
        <v/>
      </c>
      <c r="FA53" t="str">
        <f t="shared" si="115"/>
        <v/>
      </c>
      <c r="FB53" t="str">
        <f t="shared" si="115"/>
        <v/>
      </c>
      <c r="FC53" t="str">
        <f t="shared" si="115"/>
        <v/>
      </c>
      <c r="FD53" t="str">
        <f t="shared" si="115"/>
        <v/>
      </c>
      <c r="FE53" t="str">
        <f t="shared" si="115"/>
        <v/>
      </c>
      <c r="FF53" t="str">
        <f t="shared" si="115"/>
        <v/>
      </c>
      <c r="FG53" t="str">
        <f t="shared" si="115"/>
        <v/>
      </c>
      <c r="FH53" t="str">
        <f t="shared" si="115"/>
        <v/>
      </c>
      <c r="FI53" t="str">
        <f t="shared" si="115"/>
        <v/>
      </c>
      <c r="FJ53" t="str">
        <f t="shared" si="115"/>
        <v/>
      </c>
      <c r="FK53" t="str">
        <f t="shared" si="115"/>
        <v/>
      </c>
      <c r="FL53" t="str">
        <f t="shared" si="115"/>
        <v/>
      </c>
      <c r="FM53" t="str">
        <f t="shared" si="115"/>
        <v/>
      </c>
      <c r="FN53" t="str">
        <f t="shared" si="115"/>
        <v/>
      </c>
      <c r="FO53" t="str">
        <f t="shared" si="115"/>
        <v/>
      </c>
      <c r="FP53" t="str">
        <f t="shared" si="115"/>
        <v/>
      </c>
      <c r="FQ53" t="str">
        <f t="shared" si="115"/>
        <v/>
      </c>
      <c r="FR53" t="str">
        <f t="shared" si="115"/>
        <v/>
      </c>
      <c r="FS53" t="str">
        <f t="shared" si="115"/>
        <v/>
      </c>
      <c r="FT53" t="str">
        <f t="shared" si="115"/>
        <v/>
      </c>
      <c r="FU53" t="str">
        <f t="shared" si="115"/>
        <v/>
      </c>
      <c r="FV53" t="str">
        <f t="shared" si="115"/>
        <v/>
      </c>
      <c r="FW53" t="str">
        <f t="shared" si="115"/>
        <v/>
      </c>
      <c r="FX53" t="str">
        <f t="shared" si="115"/>
        <v/>
      </c>
      <c r="FY53" t="str">
        <f t="shared" si="115"/>
        <v/>
      </c>
      <c r="FZ53" t="str">
        <f t="shared" si="115"/>
        <v/>
      </c>
      <c r="GA53" t="str">
        <f t="shared" si="115"/>
        <v/>
      </c>
      <c r="GB53" t="str">
        <f t="shared" si="115"/>
        <v/>
      </c>
      <c r="GC53" t="str">
        <f t="shared" si="115"/>
        <v/>
      </c>
      <c r="GD53" t="str">
        <f t="shared" si="115"/>
        <v/>
      </c>
      <c r="GE53" t="str">
        <f t="shared" si="115"/>
        <v/>
      </c>
      <c r="GF53" t="str">
        <f t="shared" si="115"/>
        <v/>
      </c>
      <c r="GG53" t="str">
        <f t="shared" si="115"/>
        <v/>
      </c>
      <c r="GH53" t="str">
        <f t="shared" si="115"/>
        <v/>
      </c>
      <c r="GI53" t="str">
        <f t="shared" si="115"/>
        <v/>
      </c>
      <c r="GJ53" t="str">
        <f t="shared" si="115"/>
        <v/>
      </c>
      <c r="GK53" t="str">
        <f t="shared" si="115"/>
        <v/>
      </c>
      <c r="GL53" t="str">
        <f t="shared" si="115"/>
        <v/>
      </c>
      <c r="GM53" t="str">
        <f t="shared" si="115"/>
        <v/>
      </c>
      <c r="GN53" t="str">
        <f t="shared" si="115"/>
        <v/>
      </c>
      <c r="GO53" t="str">
        <f t="shared" si="115"/>
        <v/>
      </c>
      <c r="GP53" t="str">
        <f t="shared" si="115"/>
        <v/>
      </c>
      <c r="GQ53" t="str">
        <f t="shared" si="115"/>
        <v/>
      </c>
      <c r="GR53" t="str">
        <f t="shared" si="115"/>
        <v/>
      </c>
      <c r="GS53" t="str">
        <f t="shared" si="115"/>
        <v/>
      </c>
      <c r="GT53" t="str">
        <f t="shared" si="115"/>
        <v/>
      </c>
      <c r="GU53" t="str">
        <f t="shared" ref="GU53:JF53" si="116">IF(ISBLANK(GU29),"",IF(ISNUMBER(GU29),GU29,IF(LEFT(GU29,1)="&lt;",0,"")))</f>
        <v/>
      </c>
      <c r="GV53" t="str">
        <f t="shared" si="116"/>
        <v/>
      </c>
      <c r="GW53" t="str">
        <f t="shared" si="116"/>
        <v/>
      </c>
      <c r="GX53" t="str">
        <f t="shared" si="116"/>
        <v/>
      </c>
      <c r="GY53" t="str">
        <f t="shared" si="116"/>
        <v/>
      </c>
      <c r="GZ53" t="str">
        <f t="shared" si="116"/>
        <v/>
      </c>
      <c r="HA53" t="str">
        <f t="shared" si="116"/>
        <v/>
      </c>
      <c r="HB53" t="str">
        <f t="shared" si="116"/>
        <v/>
      </c>
      <c r="HC53" t="str">
        <f t="shared" si="116"/>
        <v/>
      </c>
      <c r="HD53" t="str">
        <f t="shared" si="116"/>
        <v/>
      </c>
      <c r="HE53" t="str">
        <f t="shared" si="116"/>
        <v/>
      </c>
      <c r="HF53" t="str">
        <f t="shared" si="116"/>
        <v/>
      </c>
      <c r="HG53" t="str">
        <f t="shared" si="116"/>
        <v/>
      </c>
      <c r="HH53" t="str">
        <f t="shared" si="116"/>
        <v/>
      </c>
      <c r="HI53" t="str">
        <f t="shared" si="116"/>
        <v/>
      </c>
      <c r="HJ53" t="str">
        <f t="shared" si="116"/>
        <v/>
      </c>
      <c r="HK53" t="str">
        <f t="shared" si="116"/>
        <v/>
      </c>
      <c r="HL53" t="str">
        <f t="shared" si="116"/>
        <v/>
      </c>
      <c r="HM53" t="str">
        <f t="shared" si="116"/>
        <v/>
      </c>
      <c r="HN53" t="str">
        <f t="shared" si="116"/>
        <v/>
      </c>
      <c r="HO53" t="str">
        <f t="shared" si="116"/>
        <v/>
      </c>
      <c r="HP53" t="str">
        <f t="shared" si="116"/>
        <v/>
      </c>
      <c r="HQ53" t="str">
        <f t="shared" si="116"/>
        <v/>
      </c>
      <c r="HR53" t="str">
        <f t="shared" si="116"/>
        <v/>
      </c>
      <c r="HS53" t="str">
        <f t="shared" si="116"/>
        <v/>
      </c>
      <c r="HT53" t="str">
        <f t="shared" si="116"/>
        <v/>
      </c>
      <c r="HU53" t="str">
        <f t="shared" si="116"/>
        <v/>
      </c>
      <c r="HV53" t="str">
        <f t="shared" si="116"/>
        <v/>
      </c>
      <c r="HW53" t="str">
        <f t="shared" si="116"/>
        <v/>
      </c>
      <c r="HX53" t="str">
        <f t="shared" si="116"/>
        <v/>
      </c>
      <c r="HY53" t="str">
        <f t="shared" si="116"/>
        <v/>
      </c>
      <c r="HZ53" t="str">
        <f t="shared" si="116"/>
        <v/>
      </c>
      <c r="IA53" t="str">
        <f t="shared" si="116"/>
        <v/>
      </c>
      <c r="IB53" t="str">
        <f t="shared" si="116"/>
        <v/>
      </c>
      <c r="IC53" t="str">
        <f t="shared" si="116"/>
        <v/>
      </c>
      <c r="ID53" t="str">
        <f t="shared" si="116"/>
        <v/>
      </c>
      <c r="IE53" t="str">
        <f t="shared" si="116"/>
        <v/>
      </c>
      <c r="IF53" t="str">
        <f t="shared" si="116"/>
        <v/>
      </c>
      <c r="IG53" t="str">
        <f t="shared" si="116"/>
        <v/>
      </c>
      <c r="IH53" t="str">
        <f t="shared" si="116"/>
        <v/>
      </c>
      <c r="II53" t="str">
        <f t="shared" si="116"/>
        <v/>
      </c>
      <c r="IJ53" t="str">
        <f t="shared" si="116"/>
        <v/>
      </c>
      <c r="IK53" t="str">
        <f t="shared" si="116"/>
        <v/>
      </c>
      <c r="IL53" t="str">
        <f t="shared" si="116"/>
        <v/>
      </c>
      <c r="IM53" t="str">
        <f t="shared" si="116"/>
        <v/>
      </c>
      <c r="IN53" t="str">
        <f t="shared" si="116"/>
        <v/>
      </c>
      <c r="IO53" t="str">
        <f t="shared" si="116"/>
        <v/>
      </c>
      <c r="IP53" t="str">
        <f t="shared" si="116"/>
        <v/>
      </c>
      <c r="IQ53" t="str">
        <f t="shared" si="116"/>
        <v/>
      </c>
      <c r="IR53" t="str">
        <f t="shared" si="116"/>
        <v/>
      </c>
      <c r="IS53" t="str">
        <f t="shared" si="116"/>
        <v/>
      </c>
      <c r="IT53" t="str">
        <f t="shared" si="116"/>
        <v/>
      </c>
      <c r="IU53" t="str">
        <f t="shared" si="116"/>
        <v/>
      </c>
      <c r="IV53" t="str">
        <f t="shared" si="116"/>
        <v/>
      </c>
      <c r="IW53" t="str">
        <f t="shared" si="116"/>
        <v/>
      </c>
      <c r="IX53" t="str">
        <f t="shared" si="116"/>
        <v/>
      </c>
      <c r="IY53" t="str">
        <f t="shared" si="116"/>
        <v/>
      </c>
      <c r="IZ53" t="str">
        <f t="shared" si="116"/>
        <v/>
      </c>
      <c r="JA53" t="str">
        <f t="shared" si="116"/>
        <v/>
      </c>
      <c r="JB53" t="str">
        <f t="shared" si="116"/>
        <v/>
      </c>
      <c r="JC53" t="str">
        <f t="shared" si="116"/>
        <v/>
      </c>
      <c r="JD53" t="str">
        <f t="shared" si="116"/>
        <v/>
      </c>
      <c r="JE53" t="str">
        <f t="shared" si="116"/>
        <v/>
      </c>
      <c r="JF53" t="str">
        <f t="shared" si="116"/>
        <v/>
      </c>
      <c r="JG53" t="str">
        <f t="shared" ref="JG53:LR53" si="117">IF(ISBLANK(JG29),"",IF(ISNUMBER(JG29),JG29,IF(LEFT(JG29,1)="&lt;",0,"")))</f>
        <v/>
      </c>
      <c r="JH53" t="str">
        <f t="shared" si="117"/>
        <v/>
      </c>
      <c r="JI53" t="str">
        <f t="shared" si="117"/>
        <v/>
      </c>
      <c r="JJ53" t="str">
        <f t="shared" si="117"/>
        <v/>
      </c>
      <c r="JK53" t="str">
        <f t="shared" si="117"/>
        <v/>
      </c>
      <c r="JL53" t="str">
        <f t="shared" si="117"/>
        <v/>
      </c>
      <c r="JM53" t="str">
        <f t="shared" si="117"/>
        <v/>
      </c>
      <c r="JN53" t="str">
        <f t="shared" si="117"/>
        <v/>
      </c>
      <c r="JO53" t="str">
        <f t="shared" si="117"/>
        <v/>
      </c>
      <c r="JP53" t="str">
        <f t="shared" si="117"/>
        <v/>
      </c>
      <c r="JQ53" t="str">
        <f t="shared" si="117"/>
        <v/>
      </c>
      <c r="JR53" t="str">
        <f t="shared" si="117"/>
        <v/>
      </c>
      <c r="JS53" t="str">
        <f t="shared" si="117"/>
        <v/>
      </c>
      <c r="JT53" t="str">
        <f t="shared" si="117"/>
        <v/>
      </c>
      <c r="JU53" t="str">
        <f t="shared" si="117"/>
        <v/>
      </c>
      <c r="JV53" t="str">
        <f t="shared" si="117"/>
        <v/>
      </c>
      <c r="JW53" t="str">
        <f t="shared" si="117"/>
        <v/>
      </c>
      <c r="JX53" t="str">
        <f t="shared" si="117"/>
        <v/>
      </c>
      <c r="JY53" t="str">
        <f t="shared" si="117"/>
        <v/>
      </c>
      <c r="JZ53" t="str">
        <f t="shared" si="117"/>
        <v/>
      </c>
      <c r="KA53" t="str">
        <f t="shared" si="117"/>
        <v/>
      </c>
      <c r="KB53" t="str">
        <f t="shared" si="117"/>
        <v/>
      </c>
      <c r="KC53" t="str">
        <f t="shared" si="117"/>
        <v/>
      </c>
      <c r="KD53" t="str">
        <f t="shared" si="117"/>
        <v/>
      </c>
      <c r="KE53" t="str">
        <f t="shared" si="117"/>
        <v/>
      </c>
      <c r="KF53" t="str">
        <f t="shared" si="117"/>
        <v/>
      </c>
      <c r="KG53" t="str">
        <f t="shared" si="117"/>
        <v/>
      </c>
      <c r="KH53" t="str">
        <f t="shared" si="117"/>
        <v/>
      </c>
      <c r="KI53" t="str">
        <f t="shared" si="117"/>
        <v/>
      </c>
      <c r="KJ53" t="str">
        <f t="shared" si="117"/>
        <v/>
      </c>
      <c r="KK53" t="str">
        <f t="shared" si="117"/>
        <v/>
      </c>
      <c r="KL53" t="str">
        <f t="shared" si="117"/>
        <v/>
      </c>
      <c r="KM53" t="str">
        <f t="shared" si="117"/>
        <v/>
      </c>
      <c r="KN53" t="str">
        <f t="shared" si="117"/>
        <v/>
      </c>
      <c r="KO53" t="str">
        <f t="shared" si="117"/>
        <v/>
      </c>
      <c r="KP53" t="str">
        <f t="shared" si="117"/>
        <v/>
      </c>
      <c r="KQ53" t="str">
        <f t="shared" si="117"/>
        <v/>
      </c>
      <c r="KR53" t="str">
        <f t="shared" si="117"/>
        <v/>
      </c>
      <c r="KS53" t="str">
        <f t="shared" si="117"/>
        <v/>
      </c>
      <c r="KT53" t="str">
        <f t="shared" si="117"/>
        <v/>
      </c>
      <c r="KU53" t="str">
        <f t="shared" si="117"/>
        <v/>
      </c>
      <c r="KV53" t="str">
        <f t="shared" si="117"/>
        <v/>
      </c>
      <c r="KW53" t="str">
        <f t="shared" si="117"/>
        <v/>
      </c>
      <c r="KX53" t="str">
        <f t="shared" si="117"/>
        <v/>
      </c>
      <c r="KY53" t="str">
        <f t="shared" si="117"/>
        <v/>
      </c>
      <c r="KZ53" t="str">
        <f t="shared" si="117"/>
        <v/>
      </c>
      <c r="LA53" t="str">
        <f t="shared" si="117"/>
        <v/>
      </c>
      <c r="LB53" t="str">
        <f t="shared" si="117"/>
        <v/>
      </c>
      <c r="LC53" t="str">
        <f t="shared" si="117"/>
        <v/>
      </c>
      <c r="LD53" t="str">
        <f t="shared" si="117"/>
        <v/>
      </c>
      <c r="LE53" t="str">
        <f t="shared" si="117"/>
        <v/>
      </c>
      <c r="LF53" t="str">
        <f t="shared" si="117"/>
        <v/>
      </c>
      <c r="LG53" t="str">
        <f t="shared" si="117"/>
        <v/>
      </c>
      <c r="LH53" t="str">
        <f t="shared" si="117"/>
        <v/>
      </c>
      <c r="LI53" t="str">
        <f t="shared" si="117"/>
        <v/>
      </c>
      <c r="LJ53" t="str">
        <f t="shared" si="117"/>
        <v/>
      </c>
      <c r="LK53" t="str">
        <f t="shared" si="117"/>
        <v/>
      </c>
      <c r="LL53" t="str">
        <f t="shared" si="117"/>
        <v/>
      </c>
      <c r="LM53" t="str">
        <f t="shared" si="117"/>
        <v/>
      </c>
      <c r="LN53" t="str">
        <f t="shared" si="117"/>
        <v/>
      </c>
      <c r="LO53" t="str">
        <f t="shared" si="117"/>
        <v/>
      </c>
      <c r="LP53" t="str">
        <f t="shared" si="117"/>
        <v/>
      </c>
      <c r="LQ53" t="str">
        <f t="shared" si="117"/>
        <v/>
      </c>
      <c r="LR53" t="str">
        <f t="shared" si="117"/>
        <v/>
      </c>
      <c r="LS53" t="str">
        <f t="shared" ref="LS53:ND53" si="118">IF(ISBLANK(LS29),"",IF(ISNUMBER(LS29),LS29,IF(LEFT(LS29,1)="&lt;",0,"")))</f>
        <v/>
      </c>
      <c r="LT53" t="str">
        <f t="shared" si="118"/>
        <v/>
      </c>
      <c r="LU53" t="str">
        <f t="shared" si="118"/>
        <v/>
      </c>
      <c r="LV53" t="str">
        <f t="shared" si="118"/>
        <v/>
      </c>
      <c r="LW53" t="str">
        <f t="shared" si="118"/>
        <v/>
      </c>
      <c r="LX53" t="str">
        <f t="shared" si="118"/>
        <v/>
      </c>
      <c r="LY53" t="str">
        <f t="shared" si="118"/>
        <v/>
      </c>
      <c r="LZ53" t="str">
        <f t="shared" si="118"/>
        <v/>
      </c>
      <c r="MA53" t="str">
        <f t="shared" si="118"/>
        <v/>
      </c>
      <c r="MB53" t="str">
        <f t="shared" si="118"/>
        <v/>
      </c>
      <c r="MC53" t="str">
        <f t="shared" si="118"/>
        <v/>
      </c>
      <c r="MD53" t="str">
        <f t="shared" si="118"/>
        <v/>
      </c>
      <c r="ME53" t="str">
        <f t="shared" si="118"/>
        <v/>
      </c>
      <c r="MF53" t="str">
        <f t="shared" si="118"/>
        <v/>
      </c>
      <c r="MG53" t="str">
        <f t="shared" si="118"/>
        <v/>
      </c>
      <c r="MH53" t="str">
        <f t="shared" si="118"/>
        <v/>
      </c>
      <c r="MI53" t="str">
        <f t="shared" si="118"/>
        <v/>
      </c>
      <c r="MJ53" t="str">
        <f t="shared" si="118"/>
        <v/>
      </c>
      <c r="MK53" t="str">
        <f t="shared" si="118"/>
        <v/>
      </c>
      <c r="ML53" t="str">
        <f t="shared" si="118"/>
        <v/>
      </c>
      <c r="MM53" t="str">
        <f t="shared" si="118"/>
        <v/>
      </c>
      <c r="MN53" t="str">
        <f t="shared" si="118"/>
        <v/>
      </c>
      <c r="MO53" t="str">
        <f t="shared" si="118"/>
        <v/>
      </c>
      <c r="MP53" t="str">
        <f t="shared" si="118"/>
        <v/>
      </c>
      <c r="MQ53" t="str">
        <f t="shared" si="118"/>
        <v/>
      </c>
      <c r="MR53" t="str">
        <f t="shared" si="118"/>
        <v/>
      </c>
      <c r="MS53" t="str">
        <f t="shared" si="118"/>
        <v/>
      </c>
      <c r="MT53" t="str">
        <f t="shared" si="118"/>
        <v/>
      </c>
      <c r="MU53" t="str">
        <f t="shared" si="118"/>
        <v/>
      </c>
      <c r="MV53" t="str">
        <f t="shared" si="118"/>
        <v/>
      </c>
      <c r="MW53" t="str">
        <f t="shared" si="118"/>
        <v/>
      </c>
      <c r="MX53" t="str">
        <f t="shared" si="118"/>
        <v/>
      </c>
      <c r="MY53" t="str">
        <f t="shared" si="118"/>
        <v/>
      </c>
      <c r="MZ53" t="str">
        <f t="shared" si="118"/>
        <v/>
      </c>
      <c r="NA53" t="str">
        <f t="shared" si="118"/>
        <v/>
      </c>
      <c r="NB53" t="str">
        <f t="shared" si="118"/>
        <v/>
      </c>
      <c r="NC53" t="str">
        <f t="shared" si="118"/>
        <v/>
      </c>
      <c r="ND53" t="str">
        <f t="shared" si="118"/>
        <v/>
      </c>
    </row>
    <row r="54" spans="1:368" hidden="1" x14ac:dyDescent="0.3">
      <c r="B54" t="s">
        <v>533</v>
      </c>
      <c r="C54">
        <f>IF(ISBLANK(C10),0,1)</f>
        <v>0</v>
      </c>
      <c r="D54">
        <f t="shared" ref="D54:J54" si="119">IF(D10&gt;0,1,0)</f>
        <v>0</v>
      </c>
      <c r="E54">
        <f t="shared" si="119"/>
        <v>0</v>
      </c>
      <c r="F54">
        <f t="shared" si="119"/>
        <v>0</v>
      </c>
      <c r="G54">
        <f t="shared" si="119"/>
        <v>0</v>
      </c>
      <c r="H54">
        <f t="shared" si="119"/>
        <v>0</v>
      </c>
      <c r="I54">
        <f t="shared" si="119"/>
        <v>0</v>
      </c>
      <c r="J54">
        <f t="shared" si="119"/>
        <v>0</v>
      </c>
      <c r="K54">
        <f t="shared" ref="K54:BV54" si="120">IF(K10&gt;0,1,0)</f>
        <v>0</v>
      </c>
      <c r="L54">
        <f t="shared" si="120"/>
        <v>0</v>
      </c>
      <c r="M54">
        <f t="shared" si="120"/>
        <v>0</v>
      </c>
      <c r="N54">
        <f t="shared" si="120"/>
        <v>0</v>
      </c>
      <c r="O54">
        <f t="shared" si="120"/>
        <v>0</v>
      </c>
      <c r="P54">
        <f t="shared" si="120"/>
        <v>0</v>
      </c>
      <c r="Q54">
        <f t="shared" si="120"/>
        <v>0</v>
      </c>
      <c r="R54">
        <f t="shared" si="120"/>
        <v>0</v>
      </c>
      <c r="S54">
        <f t="shared" si="120"/>
        <v>0</v>
      </c>
      <c r="T54">
        <f t="shared" si="120"/>
        <v>0</v>
      </c>
      <c r="U54">
        <f t="shared" si="120"/>
        <v>0</v>
      </c>
      <c r="V54">
        <f t="shared" si="120"/>
        <v>0</v>
      </c>
      <c r="W54">
        <f t="shared" si="120"/>
        <v>0</v>
      </c>
      <c r="X54">
        <f t="shared" si="120"/>
        <v>0</v>
      </c>
      <c r="Y54">
        <f t="shared" si="120"/>
        <v>0</v>
      </c>
      <c r="Z54">
        <f t="shared" si="120"/>
        <v>0</v>
      </c>
      <c r="AA54">
        <f t="shared" si="120"/>
        <v>0</v>
      </c>
      <c r="AB54">
        <f t="shared" si="120"/>
        <v>0</v>
      </c>
      <c r="AC54">
        <f t="shared" si="120"/>
        <v>0</v>
      </c>
      <c r="AD54">
        <f t="shared" si="120"/>
        <v>0</v>
      </c>
      <c r="AE54">
        <f t="shared" si="120"/>
        <v>0</v>
      </c>
      <c r="AF54">
        <f t="shared" si="120"/>
        <v>0</v>
      </c>
      <c r="AG54">
        <f t="shared" si="120"/>
        <v>0</v>
      </c>
      <c r="AH54">
        <f t="shared" si="120"/>
        <v>0</v>
      </c>
      <c r="AI54">
        <f t="shared" si="120"/>
        <v>0</v>
      </c>
      <c r="AJ54">
        <f t="shared" si="120"/>
        <v>0</v>
      </c>
      <c r="AK54">
        <f t="shared" si="120"/>
        <v>0</v>
      </c>
      <c r="AL54">
        <f t="shared" si="120"/>
        <v>0</v>
      </c>
      <c r="AM54">
        <f t="shared" si="120"/>
        <v>0</v>
      </c>
      <c r="AN54">
        <f t="shared" si="120"/>
        <v>0</v>
      </c>
      <c r="AO54">
        <f t="shared" si="120"/>
        <v>0</v>
      </c>
      <c r="AP54">
        <f t="shared" si="120"/>
        <v>0</v>
      </c>
      <c r="AQ54">
        <f t="shared" si="120"/>
        <v>0</v>
      </c>
      <c r="AR54">
        <f t="shared" si="120"/>
        <v>0</v>
      </c>
      <c r="AS54">
        <f t="shared" si="120"/>
        <v>0</v>
      </c>
      <c r="AT54">
        <f t="shared" si="120"/>
        <v>0</v>
      </c>
      <c r="AU54">
        <f t="shared" si="120"/>
        <v>0</v>
      </c>
      <c r="AV54">
        <f t="shared" si="120"/>
        <v>0</v>
      </c>
      <c r="AW54">
        <f t="shared" si="120"/>
        <v>0</v>
      </c>
      <c r="AX54">
        <f t="shared" si="120"/>
        <v>0</v>
      </c>
      <c r="AY54">
        <f t="shared" si="120"/>
        <v>0</v>
      </c>
      <c r="AZ54">
        <f t="shared" si="120"/>
        <v>0</v>
      </c>
      <c r="BA54">
        <f t="shared" si="120"/>
        <v>0</v>
      </c>
      <c r="BB54">
        <f t="shared" si="120"/>
        <v>0</v>
      </c>
      <c r="BC54">
        <f t="shared" si="120"/>
        <v>0</v>
      </c>
      <c r="BD54">
        <f t="shared" si="120"/>
        <v>0</v>
      </c>
      <c r="BE54">
        <f t="shared" si="120"/>
        <v>0</v>
      </c>
      <c r="BF54">
        <f t="shared" si="120"/>
        <v>0</v>
      </c>
      <c r="BG54">
        <f t="shared" si="120"/>
        <v>0</v>
      </c>
      <c r="BH54">
        <f t="shared" si="120"/>
        <v>0</v>
      </c>
      <c r="BI54">
        <f t="shared" si="120"/>
        <v>0</v>
      </c>
      <c r="BJ54">
        <f t="shared" si="120"/>
        <v>0</v>
      </c>
      <c r="BK54">
        <f t="shared" si="120"/>
        <v>0</v>
      </c>
      <c r="BL54">
        <f t="shared" si="120"/>
        <v>0</v>
      </c>
      <c r="BM54">
        <f t="shared" si="120"/>
        <v>0</v>
      </c>
      <c r="BN54">
        <f t="shared" si="120"/>
        <v>0</v>
      </c>
      <c r="BO54">
        <f t="shared" si="120"/>
        <v>0</v>
      </c>
      <c r="BP54">
        <f t="shared" si="120"/>
        <v>0</v>
      </c>
      <c r="BQ54">
        <f t="shared" si="120"/>
        <v>0</v>
      </c>
      <c r="BR54">
        <f t="shared" si="120"/>
        <v>0</v>
      </c>
      <c r="BS54">
        <f t="shared" si="120"/>
        <v>0</v>
      </c>
      <c r="BT54">
        <f t="shared" si="120"/>
        <v>0</v>
      </c>
      <c r="BU54">
        <f t="shared" si="120"/>
        <v>0</v>
      </c>
      <c r="BV54">
        <f t="shared" si="120"/>
        <v>0</v>
      </c>
      <c r="BW54">
        <f t="shared" ref="BW54:EH54" si="121">IF(BW10&gt;0,1,0)</f>
        <v>0</v>
      </c>
      <c r="BX54">
        <f t="shared" si="121"/>
        <v>0</v>
      </c>
      <c r="BY54">
        <f t="shared" si="121"/>
        <v>0</v>
      </c>
      <c r="BZ54">
        <f t="shared" si="121"/>
        <v>0</v>
      </c>
      <c r="CA54">
        <f t="shared" si="121"/>
        <v>0</v>
      </c>
      <c r="CB54">
        <f t="shared" si="121"/>
        <v>0</v>
      </c>
      <c r="CC54">
        <f t="shared" si="121"/>
        <v>0</v>
      </c>
      <c r="CD54">
        <f t="shared" si="121"/>
        <v>0</v>
      </c>
      <c r="CE54">
        <f t="shared" si="121"/>
        <v>0</v>
      </c>
      <c r="CF54">
        <f t="shared" si="121"/>
        <v>0</v>
      </c>
      <c r="CG54">
        <f t="shared" si="121"/>
        <v>0</v>
      </c>
      <c r="CH54">
        <f t="shared" si="121"/>
        <v>0</v>
      </c>
      <c r="CI54">
        <f t="shared" si="121"/>
        <v>0</v>
      </c>
      <c r="CJ54">
        <f t="shared" si="121"/>
        <v>0</v>
      </c>
      <c r="CK54">
        <f t="shared" si="121"/>
        <v>0</v>
      </c>
      <c r="CL54">
        <f t="shared" si="121"/>
        <v>0</v>
      </c>
      <c r="CM54">
        <f t="shared" si="121"/>
        <v>0</v>
      </c>
      <c r="CN54">
        <f t="shared" si="121"/>
        <v>0</v>
      </c>
      <c r="CO54">
        <f t="shared" si="121"/>
        <v>0</v>
      </c>
      <c r="CP54">
        <f t="shared" si="121"/>
        <v>0</v>
      </c>
      <c r="CQ54">
        <f t="shared" si="121"/>
        <v>0</v>
      </c>
      <c r="CR54">
        <f t="shared" si="121"/>
        <v>0</v>
      </c>
      <c r="CS54">
        <f t="shared" si="121"/>
        <v>0</v>
      </c>
      <c r="CT54">
        <f t="shared" si="121"/>
        <v>0</v>
      </c>
      <c r="CU54">
        <f t="shared" si="121"/>
        <v>0</v>
      </c>
      <c r="CV54">
        <f t="shared" si="121"/>
        <v>0</v>
      </c>
      <c r="CW54">
        <f t="shared" si="121"/>
        <v>0</v>
      </c>
      <c r="CX54">
        <f t="shared" si="121"/>
        <v>0</v>
      </c>
      <c r="CY54">
        <f t="shared" si="121"/>
        <v>0</v>
      </c>
      <c r="CZ54">
        <f t="shared" si="121"/>
        <v>0</v>
      </c>
      <c r="DA54">
        <f t="shared" si="121"/>
        <v>0</v>
      </c>
      <c r="DB54">
        <f t="shared" si="121"/>
        <v>0</v>
      </c>
      <c r="DC54">
        <f t="shared" si="121"/>
        <v>0</v>
      </c>
      <c r="DD54">
        <f t="shared" si="121"/>
        <v>0</v>
      </c>
      <c r="DE54">
        <f t="shared" si="121"/>
        <v>0</v>
      </c>
      <c r="DF54">
        <f t="shared" si="121"/>
        <v>0</v>
      </c>
      <c r="DG54">
        <f t="shared" si="121"/>
        <v>0</v>
      </c>
      <c r="DH54">
        <f t="shared" si="121"/>
        <v>0</v>
      </c>
      <c r="DI54">
        <f t="shared" si="121"/>
        <v>0</v>
      </c>
      <c r="DJ54">
        <f t="shared" si="121"/>
        <v>0</v>
      </c>
      <c r="DK54">
        <f t="shared" si="121"/>
        <v>0</v>
      </c>
      <c r="DL54">
        <f t="shared" si="121"/>
        <v>0</v>
      </c>
      <c r="DM54">
        <f t="shared" si="121"/>
        <v>0</v>
      </c>
      <c r="DN54">
        <f t="shared" si="121"/>
        <v>0</v>
      </c>
      <c r="DO54">
        <f t="shared" si="121"/>
        <v>0</v>
      </c>
      <c r="DP54">
        <f t="shared" si="121"/>
        <v>0</v>
      </c>
      <c r="DQ54">
        <f t="shared" si="121"/>
        <v>0</v>
      </c>
      <c r="DR54">
        <f t="shared" si="121"/>
        <v>0</v>
      </c>
      <c r="DS54">
        <f t="shared" si="121"/>
        <v>0</v>
      </c>
      <c r="DT54">
        <f t="shared" si="121"/>
        <v>0</v>
      </c>
      <c r="DU54">
        <f t="shared" si="121"/>
        <v>0</v>
      </c>
      <c r="DV54">
        <f t="shared" si="121"/>
        <v>0</v>
      </c>
      <c r="DW54">
        <f t="shared" si="121"/>
        <v>0</v>
      </c>
      <c r="DX54">
        <f t="shared" si="121"/>
        <v>0</v>
      </c>
      <c r="DY54">
        <f t="shared" si="121"/>
        <v>0</v>
      </c>
      <c r="DZ54">
        <f t="shared" si="121"/>
        <v>0</v>
      </c>
      <c r="EA54">
        <f t="shared" si="121"/>
        <v>0</v>
      </c>
      <c r="EB54">
        <f t="shared" si="121"/>
        <v>0</v>
      </c>
      <c r="EC54">
        <f t="shared" si="121"/>
        <v>0</v>
      </c>
      <c r="ED54">
        <f t="shared" si="121"/>
        <v>0</v>
      </c>
      <c r="EE54">
        <f t="shared" si="121"/>
        <v>0</v>
      </c>
      <c r="EF54">
        <f t="shared" si="121"/>
        <v>0</v>
      </c>
      <c r="EG54">
        <f t="shared" si="121"/>
        <v>0</v>
      </c>
      <c r="EH54">
        <f t="shared" si="121"/>
        <v>0</v>
      </c>
      <c r="EI54">
        <f t="shared" ref="EI54:GT54" si="122">IF(EI10&gt;0,1,0)</f>
        <v>0</v>
      </c>
      <c r="EJ54">
        <f t="shared" si="122"/>
        <v>0</v>
      </c>
      <c r="EK54">
        <f t="shared" si="122"/>
        <v>0</v>
      </c>
      <c r="EL54">
        <f t="shared" si="122"/>
        <v>0</v>
      </c>
      <c r="EM54">
        <f t="shared" si="122"/>
        <v>0</v>
      </c>
      <c r="EN54">
        <f t="shared" si="122"/>
        <v>0</v>
      </c>
      <c r="EO54">
        <f t="shared" si="122"/>
        <v>0</v>
      </c>
      <c r="EP54">
        <f t="shared" si="122"/>
        <v>0</v>
      </c>
      <c r="EQ54">
        <f t="shared" si="122"/>
        <v>0</v>
      </c>
      <c r="ER54">
        <f t="shared" si="122"/>
        <v>0</v>
      </c>
      <c r="ES54">
        <f t="shared" si="122"/>
        <v>0</v>
      </c>
      <c r="ET54">
        <f t="shared" si="122"/>
        <v>0</v>
      </c>
      <c r="EU54">
        <f t="shared" si="122"/>
        <v>0</v>
      </c>
      <c r="EV54">
        <f t="shared" si="122"/>
        <v>0</v>
      </c>
      <c r="EW54">
        <f t="shared" si="122"/>
        <v>0</v>
      </c>
      <c r="EX54">
        <f t="shared" si="122"/>
        <v>0</v>
      </c>
      <c r="EY54">
        <f t="shared" si="122"/>
        <v>0</v>
      </c>
      <c r="EZ54">
        <f t="shared" si="122"/>
        <v>0</v>
      </c>
      <c r="FA54">
        <f t="shared" si="122"/>
        <v>0</v>
      </c>
      <c r="FB54">
        <f t="shared" si="122"/>
        <v>0</v>
      </c>
      <c r="FC54">
        <f t="shared" si="122"/>
        <v>0</v>
      </c>
      <c r="FD54">
        <f t="shared" si="122"/>
        <v>0</v>
      </c>
      <c r="FE54">
        <f t="shared" si="122"/>
        <v>0</v>
      </c>
      <c r="FF54">
        <f t="shared" si="122"/>
        <v>0</v>
      </c>
      <c r="FG54">
        <f t="shared" si="122"/>
        <v>0</v>
      </c>
      <c r="FH54">
        <f t="shared" si="122"/>
        <v>0</v>
      </c>
      <c r="FI54">
        <f t="shared" si="122"/>
        <v>0</v>
      </c>
      <c r="FJ54">
        <f t="shared" si="122"/>
        <v>0</v>
      </c>
      <c r="FK54">
        <f t="shared" si="122"/>
        <v>0</v>
      </c>
      <c r="FL54">
        <f t="shared" si="122"/>
        <v>0</v>
      </c>
      <c r="FM54">
        <f t="shared" si="122"/>
        <v>0</v>
      </c>
      <c r="FN54">
        <f t="shared" si="122"/>
        <v>0</v>
      </c>
      <c r="FO54">
        <f t="shared" si="122"/>
        <v>0</v>
      </c>
      <c r="FP54">
        <f t="shared" si="122"/>
        <v>0</v>
      </c>
      <c r="FQ54">
        <f t="shared" si="122"/>
        <v>0</v>
      </c>
      <c r="FR54">
        <f t="shared" si="122"/>
        <v>0</v>
      </c>
      <c r="FS54">
        <f t="shared" si="122"/>
        <v>0</v>
      </c>
      <c r="FT54">
        <f t="shared" si="122"/>
        <v>0</v>
      </c>
      <c r="FU54">
        <f t="shared" si="122"/>
        <v>0</v>
      </c>
      <c r="FV54">
        <f t="shared" si="122"/>
        <v>0</v>
      </c>
      <c r="FW54">
        <f t="shared" si="122"/>
        <v>0</v>
      </c>
      <c r="FX54">
        <f t="shared" si="122"/>
        <v>0</v>
      </c>
      <c r="FY54">
        <f t="shared" si="122"/>
        <v>0</v>
      </c>
      <c r="FZ54">
        <f t="shared" si="122"/>
        <v>0</v>
      </c>
      <c r="GA54">
        <f t="shared" si="122"/>
        <v>0</v>
      </c>
      <c r="GB54">
        <f t="shared" si="122"/>
        <v>0</v>
      </c>
      <c r="GC54">
        <f t="shared" si="122"/>
        <v>0</v>
      </c>
      <c r="GD54">
        <f t="shared" si="122"/>
        <v>0</v>
      </c>
      <c r="GE54">
        <f t="shared" si="122"/>
        <v>0</v>
      </c>
      <c r="GF54">
        <f t="shared" si="122"/>
        <v>0</v>
      </c>
      <c r="GG54">
        <f t="shared" si="122"/>
        <v>0</v>
      </c>
      <c r="GH54">
        <f t="shared" si="122"/>
        <v>0</v>
      </c>
      <c r="GI54">
        <f t="shared" si="122"/>
        <v>0</v>
      </c>
      <c r="GJ54">
        <f t="shared" si="122"/>
        <v>0</v>
      </c>
      <c r="GK54">
        <f t="shared" si="122"/>
        <v>0</v>
      </c>
      <c r="GL54">
        <f t="shared" si="122"/>
        <v>0</v>
      </c>
      <c r="GM54">
        <f t="shared" si="122"/>
        <v>0</v>
      </c>
      <c r="GN54">
        <f t="shared" si="122"/>
        <v>0</v>
      </c>
      <c r="GO54">
        <f t="shared" si="122"/>
        <v>0</v>
      </c>
      <c r="GP54">
        <f t="shared" si="122"/>
        <v>0</v>
      </c>
      <c r="GQ54">
        <f t="shared" si="122"/>
        <v>0</v>
      </c>
      <c r="GR54">
        <f t="shared" si="122"/>
        <v>0</v>
      </c>
      <c r="GS54">
        <f t="shared" si="122"/>
        <v>0</v>
      </c>
      <c r="GT54">
        <f t="shared" si="122"/>
        <v>0</v>
      </c>
      <c r="GU54">
        <f t="shared" ref="GU54:JF54" si="123">IF(GU10&gt;0,1,0)</f>
        <v>0</v>
      </c>
      <c r="GV54">
        <f t="shared" si="123"/>
        <v>0</v>
      </c>
      <c r="GW54">
        <f t="shared" si="123"/>
        <v>0</v>
      </c>
      <c r="GX54">
        <f t="shared" si="123"/>
        <v>0</v>
      </c>
      <c r="GY54">
        <f t="shared" si="123"/>
        <v>0</v>
      </c>
      <c r="GZ54">
        <f t="shared" si="123"/>
        <v>0</v>
      </c>
      <c r="HA54">
        <f t="shared" si="123"/>
        <v>0</v>
      </c>
      <c r="HB54">
        <f t="shared" si="123"/>
        <v>0</v>
      </c>
      <c r="HC54">
        <f t="shared" si="123"/>
        <v>0</v>
      </c>
      <c r="HD54">
        <f t="shared" si="123"/>
        <v>0</v>
      </c>
      <c r="HE54">
        <f t="shared" si="123"/>
        <v>0</v>
      </c>
      <c r="HF54">
        <f t="shared" si="123"/>
        <v>0</v>
      </c>
      <c r="HG54">
        <f t="shared" si="123"/>
        <v>0</v>
      </c>
      <c r="HH54">
        <f t="shared" si="123"/>
        <v>0</v>
      </c>
      <c r="HI54">
        <f t="shared" si="123"/>
        <v>0</v>
      </c>
      <c r="HJ54">
        <f t="shared" si="123"/>
        <v>0</v>
      </c>
      <c r="HK54">
        <f t="shared" si="123"/>
        <v>0</v>
      </c>
      <c r="HL54">
        <f t="shared" si="123"/>
        <v>0</v>
      </c>
      <c r="HM54">
        <f t="shared" si="123"/>
        <v>0</v>
      </c>
      <c r="HN54">
        <f t="shared" si="123"/>
        <v>0</v>
      </c>
      <c r="HO54">
        <f t="shared" si="123"/>
        <v>0</v>
      </c>
      <c r="HP54">
        <f t="shared" si="123"/>
        <v>0</v>
      </c>
      <c r="HQ54">
        <f t="shared" si="123"/>
        <v>0</v>
      </c>
      <c r="HR54">
        <f t="shared" si="123"/>
        <v>0</v>
      </c>
      <c r="HS54">
        <f t="shared" si="123"/>
        <v>0</v>
      </c>
      <c r="HT54">
        <f t="shared" si="123"/>
        <v>0</v>
      </c>
      <c r="HU54">
        <f t="shared" si="123"/>
        <v>0</v>
      </c>
      <c r="HV54">
        <f t="shared" si="123"/>
        <v>0</v>
      </c>
      <c r="HW54">
        <f t="shared" si="123"/>
        <v>0</v>
      </c>
      <c r="HX54">
        <f t="shared" si="123"/>
        <v>0</v>
      </c>
      <c r="HY54">
        <f t="shared" si="123"/>
        <v>0</v>
      </c>
      <c r="HZ54">
        <f t="shared" si="123"/>
        <v>0</v>
      </c>
      <c r="IA54">
        <f t="shared" si="123"/>
        <v>0</v>
      </c>
      <c r="IB54">
        <f t="shared" si="123"/>
        <v>0</v>
      </c>
      <c r="IC54">
        <f t="shared" si="123"/>
        <v>0</v>
      </c>
      <c r="ID54">
        <f t="shared" si="123"/>
        <v>0</v>
      </c>
      <c r="IE54">
        <f t="shared" si="123"/>
        <v>0</v>
      </c>
      <c r="IF54">
        <f t="shared" si="123"/>
        <v>0</v>
      </c>
      <c r="IG54">
        <f t="shared" si="123"/>
        <v>0</v>
      </c>
      <c r="IH54">
        <f t="shared" si="123"/>
        <v>0</v>
      </c>
      <c r="II54">
        <f t="shared" si="123"/>
        <v>0</v>
      </c>
      <c r="IJ54">
        <f t="shared" si="123"/>
        <v>0</v>
      </c>
      <c r="IK54">
        <f t="shared" si="123"/>
        <v>0</v>
      </c>
      <c r="IL54">
        <f t="shared" si="123"/>
        <v>0</v>
      </c>
      <c r="IM54">
        <f t="shared" si="123"/>
        <v>0</v>
      </c>
      <c r="IN54">
        <f t="shared" si="123"/>
        <v>0</v>
      </c>
      <c r="IO54">
        <f t="shared" si="123"/>
        <v>0</v>
      </c>
      <c r="IP54">
        <f t="shared" si="123"/>
        <v>0</v>
      </c>
      <c r="IQ54">
        <f t="shared" si="123"/>
        <v>0</v>
      </c>
      <c r="IR54">
        <f t="shared" si="123"/>
        <v>0</v>
      </c>
      <c r="IS54">
        <f t="shared" si="123"/>
        <v>0</v>
      </c>
      <c r="IT54">
        <f t="shared" si="123"/>
        <v>0</v>
      </c>
      <c r="IU54">
        <f t="shared" si="123"/>
        <v>0</v>
      </c>
      <c r="IV54">
        <f t="shared" si="123"/>
        <v>0</v>
      </c>
      <c r="IW54">
        <f t="shared" si="123"/>
        <v>0</v>
      </c>
      <c r="IX54">
        <f t="shared" si="123"/>
        <v>0</v>
      </c>
      <c r="IY54">
        <f t="shared" si="123"/>
        <v>0</v>
      </c>
      <c r="IZ54">
        <f t="shared" si="123"/>
        <v>0</v>
      </c>
      <c r="JA54">
        <f t="shared" si="123"/>
        <v>0</v>
      </c>
      <c r="JB54">
        <f t="shared" si="123"/>
        <v>0</v>
      </c>
      <c r="JC54">
        <f t="shared" si="123"/>
        <v>0</v>
      </c>
      <c r="JD54">
        <f t="shared" si="123"/>
        <v>0</v>
      </c>
      <c r="JE54">
        <f t="shared" si="123"/>
        <v>0</v>
      </c>
      <c r="JF54">
        <f t="shared" si="123"/>
        <v>0</v>
      </c>
      <c r="JG54">
        <f t="shared" ref="JG54:LR54" si="124">IF(JG10&gt;0,1,0)</f>
        <v>0</v>
      </c>
      <c r="JH54">
        <f t="shared" si="124"/>
        <v>0</v>
      </c>
      <c r="JI54">
        <f t="shared" si="124"/>
        <v>0</v>
      </c>
      <c r="JJ54">
        <f t="shared" si="124"/>
        <v>0</v>
      </c>
      <c r="JK54">
        <f t="shared" si="124"/>
        <v>0</v>
      </c>
      <c r="JL54">
        <f t="shared" si="124"/>
        <v>0</v>
      </c>
      <c r="JM54">
        <f t="shared" si="124"/>
        <v>0</v>
      </c>
      <c r="JN54">
        <f t="shared" si="124"/>
        <v>0</v>
      </c>
      <c r="JO54">
        <f t="shared" si="124"/>
        <v>0</v>
      </c>
      <c r="JP54">
        <f t="shared" si="124"/>
        <v>0</v>
      </c>
      <c r="JQ54">
        <f t="shared" si="124"/>
        <v>0</v>
      </c>
      <c r="JR54">
        <f t="shared" si="124"/>
        <v>0</v>
      </c>
      <c r="JS54">
        <f t="shared" si="124"/>
        <v>0</v>
      </c>
      <c r="JT54">
        <f t="shared" si="124"/>
        <v>0</v>
      </c>
      <c r="JU54">
        <f t="shared" si="124"/>
        <v>0</v>
      </c>
      <c r="JV54">
        <f t="shared" si="124"/>
        <v>0</v>
      </c>
      <c r="JW54">
        <f t="shared" si="124"/>
        <v>0</v>
      </c>
      <c r="JX54">
        <f t="shared" si="124"/>
        <v>0</v>
      </c>
      <c r="JY54">
        <f t="shared" si="124"/>
        <v>0</v>
      </c>
      <c r="JZ54">
        <f t="shared" si="124"/>
        <v>0</v>
      </c>
      <c r="KA54">
        <f t="shared" si="124"/>
        <v>0</v>
      </c>
      <c r="KB54">
        <f t="shared" si="124"/>
        <v>0</v>
      </c>
      <c r="KC54">
        <f t="shared" si="124"/>
        <v>0</v>
      </c>
      <c r="KD54">
        <f t="shared" si="124"/>
        <v>0</v>
      </c>
      <c r="KE54">
        <f t="shared" si="124"/>
        <v>0</v>
      </c>
      <c r="KF54">
        <f t="shared" si="124"/>
        <v>0</v>
      </c>
      <c r="KG54">
        <f t="shared" si="124"/>
        <v>0</v>
      </c>
      <c r="KH54">
        <f t="shared" si="124"/>
        <v>0</v>
      </c>
      <c r="KI54">
        <f t="shared" si="124"/>
        <v>0</v>
      </c>
      <c r="KJ54">
        <f t="shared" si="124"/>
        <v>0</v>
      </c>
      <c r="KK54">
        <f t="shared" si="124"/>
        <v>0</v>
      </c>
      <c r="KL54">
        <f t="shared" si="124"/>
        <v>0</v>
      </c>
      <c r="KM54">
        <f t="shared" si="124"/>
        <v>0</v>
      </c>
      <c r="KN54">
        <f t="shared" si="124"/>
        <v>0</v>
      </c>
      <c r="KO54">
        <f t="shared" si="124"/>
        <v>0</v>
      </c>
      <c r="KP54">
        <f t="shared" si="124"/>
        <v>0</v>
      </c>
      <c r="KQ54">
        <f t="shared" si="124"/>
        <v>0</v>
      </c>
      <c r="KR54">
        <f t="shared" si="124"/>
        <v>0</v>
      </c>
      <c r="KS54">
        <f t="shared" si="124"/>
        <v>0</v>
      </c>
      <c r="KT54">
        <f t="shared" si="124"/>
        <v>0</v>
      </c>
      <c r="KU54">
        <f t="shared" si="124"/>
        <v>0</v>
      </c>
      <c r="KV54">
        <f t="shared" si="124"/>
        <v>0</v>
      </c>
      <c r="KW54">
        <f t="shared" si="124"/>
        <v>0</v>
      </c>
      <c r="KX54">
        <f t="shared" si="124"/>
        <v>0</v>
      </c>
      <c r="KY54">
        <f t="shared" si="124"/>
        <v>0</v>
      </c>
      <c r="KZ54">
        <f t="shared" si="124"/>
        <v>0</v>
      </c>
      <c r="LA54">
        <f t="shared" si="124"/>
        <v>0</v>
      </c>
      <c r="LB54">
        <f t="shared" si="124"/>
        <v>0</v>
      </c>
      <c r="LC54">
        <f t="shared" si="124"/>
        <v>0</v>
      </c>
      <c r="LD54">
        <f t="shared" si="124"/>
        <v>0</v>
      </c>
      <c r="LE54">
        <f t="shared" si="124"/>
        <v>0</v>
      </c>
      <c r="LF54">
        <f t="shared" si="124"/>
        <v>0</v>
      </c>
      <c r="LG54">
        <f t="shared" si="124"/>
        <v>0</v>
      </c>
      <c r="LH54">
        <f t="shared" si="124"/>
        <v>0</v>
      </c>
      <c r="LI54">
        <f t="shared" si="124"/>
        <v>0</v>
      </c>
      <c r="LJ54">
        <f t="shared" si="124"/>
        <v>0</v>
      </c>
      <c r="LK54">
        <f t="shared" si="124"/>
        <v>0</v>
      </c>
      <c r="LL54">
        <f t="shared" si="124"/>
        <v>0</v>
      </c>
      <c r="LM54">
        <f t="shared" si="124"/>
        <v>0</v>
      </c>
      <c r="LN54">
        <f t="shared" si="124"/>
        <v>0</v>
      </c>
      <c r="LO54">
        <f t="shared" si="124"/>
        <v>0</v>
      </c>
      <c r="LP54">
        <f t="shared" si="124"/>
        <v>0</v>
      </c>
      <c r="LQ54">
        <f t="shared" si="124"/>
        <v>0</v>
      </c>
      <c r="LR54">
        <f t="shared" si="124"/>
        <v>0</v>
      </c>
      <c r="LS54">
        <f t="shared" ref="LS54:ND54" si="125">IF(LS10&gt;0,1,0)</f>
        <v>0</v>
      </c>
      <c r="LT54">
        <f t="shared" si="125"/>
        <v>0</v>
      </c>
      <c r="LU54">
        <f t="shared" si="125"/>
        <v>0</v>
      </c>
      <c r="LV54">
        <f t="shared" si="125"/>
        <v>0</v>
      </c>
      <c r="LW54">
        <f t="shared" si="125"/>
        <v>0</v>
      </c>
      <c r="LX54">
        <f t="shared" si="125"/>
        <v>0</v>
      </c>
      <c r="LY54">
        <f t="shared" si="125"/>
        <v>0</v>
      </c>
      <c r="LZ54">
        <f t="shared" si="125"/>
        <v>0</v>
      </c>
      <c r="MA54">
        <f t="shared" si="125"/>
        <v>0</v>
      </c>
      <c r="MB54">
        <f t="shared" si="125"/>
        <v>0</v>
      </c>
      <c r="MC54">
        <f t="shared" si="125"/>
        <v>0</v>
      </c>
      <c r="MD54">
        <f t="shared" si="125"/>
        <v>0</v>
      </c>
      <c r="ME54">
        <f t="shared" si="125"/>
        <v>0</v>
      </c>
      <c r="MF54">
        <f t="shared" si="125"/>
        <v>0</v>
      </c>
      <c r="MG54">
        <f t="shared" si="125"/>
        <v>0</v>
      </c>
      <c r="MH54">
        <f t="shared" si="125"/>
        <v>0</v>
      </c>
      <c r="MI54">
        <f t="shared" si="125"/>
        <v>0</v>
      </c>
      <c r="MJ54">
        <f t="shared" si="125"/>
        <v>0</v>
      </c>
      <c r="MK54">
        <f t="shared" si="125"/>
        <v>0</v>
      </c>
      <c r="ML54">
        <f t="shared" si="125"/>
        <v>0</v>
      </c>
      <c r="MM54">
        <f t="shared" si="125"/>
        <v>0</v>
      </c>
      <c r="MN54">
        <f t="shared" si="125"/>
        <v>0</v>
      </c>
      <c r="MO54">
        <f t="shared" si="125"/>
        <v>0</v>
      </c>
      <c r="MP54">
        <f t="shared" si="125"/>
        <v>0</v>
      </c>
      <c r="MQ54">
        <f t="shared" si="125"/>
        <v>0</v>
      </c>
      <c r="MR54">
        <f t="shared" si="125"/>
        <v>0</v>
      </c>
      <c r="MS54">
        <f t="shared" si="125"/>
        <v>0</v>
      </c>
      <c r="MT54">
        <f t="shared" si="125"/>
        <v>0</v>
      </c>
      <c r="MU54">
        <f t="shared" si="125"/>
        <v>0</v>
      </c>
      <c r="MV54">
        <f t="shared" si="125"/>
        <v>0</v>
      </c>
      <c r="MW54">
        <f t="shared" si="125"/>
        <v>0</v>
      </c>
      <c r="MX54">
        <f t="shared" si="125"/>
        <v>0</v>
      </c>
      <c r="MY54">
        <f t="shared" si="125"/>
        <v>0</v>
      </c>
      <c r="MZ54">
        <f t="shared" si="125"/>
        <v>0</v>
      </c>
      <c r="NA54">
        <f t="shared" si="125"/>
        <v>0</v>
      </c>
      <c r="NB54">
        <f t="shared" si="125"/>
        <v>0</v>
      </c>
      <c r="NC54">
        <f t="shared" si="125"/>
        <v>0</v>
      </c>
      <c r="ND54">
        <f t="shared" si="125"/>
        <v>0</v>
      </c>
    </row>
    <row r="55" spans="1:368" hidden="1" x14ac:dyDescent="0.3">
      <c r="B55" t="s">
        <v>539</v>
      </c>
      <c r="C55" t="str">
        <f>IF(C74=0,"",IF(C$54=1,C$10*C74,""))</f>
        <v/>
      </c>
      <c r="D55" t="str">
        <f t="shared" ref="D55:BO56" si="126">IF(D74=0,"",IF(D$54=1,D$10*D74,""))</f>
        <v/>
      </c>
      <c r="E55" t="str">
        <f t="shared" si="126"/>
        <v/>
      </c>
      <c r="F55" t="str">
        <f t="shared" si="126"/>
        <v/>
      </c>
      <c r="G55" t="str">
        <f t="shared" si="126"/>
        <v/>
      </c>
      <c r="H55" t="str">
        <f t="shared" si="126"/>
        <v/>
      </c>
      <c r="I55" t="str">
        <f t="shared" si="126"/>
        <v/>
      </c>
      <c r="J55" t="str">
        <f t="shared" si="126"/>
        <v/>
      </c>
      <c r="K55" t="str">
        <f t="shared" si="126"/>
        <v/>
      </c>
      <c r="L55" t="str">
        <f t="shared" si="126"/>
        <v/>
      </c>
      <c r="M55" t="str">
        <f t="shared" si="126"/>
        <v/>
      </c>
      <c r="N55" t="str">
        <f t="shared" si="126"/>
        <v/>
      </c>
      <c r="O55" t="str">
        <f t="shared" si="126"/>
        <v/>
      </c>
      <c r="P55" t="str">
        <f t="shared" si="126"/>
        <v/>
      </c>
      <c r="Q55" t="str">
        <f t="shared" si="126"/>
        <v/>
      </c>
      <c r="R55" t="str">
        <f t="shared" si="126"/>
        <v/>
      </c>
      <c r="S55" t="str">
        <f t="shared" si="126"/>
        <v/>
      </c>
      <c r="T55" t="str">
        <f t="shared" si="126"/>
        <v/>
      </c>
      <c r="U55" t="str">
        <f t="shared" si="126"/>
        <v/>
      </c>
      <c r="V55" t="str">
        <f t="shared" si="126"/>
        <v/>
      </c>
      <c r="W55" t="str">
        <f t="shared" si="126"/>
        <v/>
      </c>
      <c r="X55" t="str">
        <f t="shared" si="126"/>
        <v/>
      </c>
      <c r="Y55" t="str">
        <f t="shared" si="126"/>
        <v/>
      </c>
      <c r="Z55" t="str">
        <f t="shared" si="126"/>
        <v/>
      </c>
      <c r="AA55" t="str">
        <f t="shared" si="126"/>
        <v/>
      </c>
      <c r="AB55" t="str">
        <f t="shared" si="126"/>
        <v/>
      </c>
      <c r="AC55" t="str">
        <f t="shared" si="126"/>
        <v/>
      </c>
      <c r="AD55" t="str">
        <f t="shared" si="126"/>
        <v/>
      </c>
      <c r="AE55" t="str">
        <f t="shared" si="126"/>
        <v/>
      </c>
      <c r="AF55" t="str">
        <f t="shared" si="126"/>
        <v/>
      </c>
      <c r="AG55" t="str">
        <f t="shared" si="126"/>
        <v/>
      </c>
      <c r="AH55" t="str">
        <f t="shared" si="126"/>
        <v/>
      </c>
      <c r="AI55" t="str">
        <f t="shared" si="126"/>
        <v/>
      </c>
      <c r="AJ55" t="str">
        <f t="shared" si="126"/>
        <v/>
      </c>
      <c r="AK55" t="str">
        <f t="shared" si="126"/>
        <v/>
      </c>
      <c r="AL55" t="str">
        <f t="shared" si="126"/>
        <v/>
      </c>
      <c r="AM55" t="str">
        <f t="shared" si="126"/>
        <v/>
      </c>
      <c r="AN55" t="str">
        <f t="shared" si="126"/>
        <v/>
      </c>
      <c r="AO55" t="str">
        <f t="shared" si="126"/>
        <v/>
      </c>
      <c r="AP55" t="str">
        <f t="shared" si="126"/>
        <v/>
      </c>
      <c r="AQ55" t="str">
        <f t="shared" si="126"/>
        <v/>
      </c>
      <c r="AR55" t="str">
        <f t="shared" si="126"/>
        <v/>
      </c>
      <c r="AS55" t="str">
        <f t="shared" si="126"/>
        <v/>
      </c>
      <c r="AT55" t="str">
        <f t="shared" si="126"/>
        <v/>
      </c>
      <c r="AU55" t="str">
        <f t="shared" si="126"/>
        <v/>
      </c>
      <c r="AV55" t="str">
        <f t="shared" si="126"/>
        <v/>
      </c>
      <c r="AW55" t="str">
        <f t="shared" si="126"/>
        <v/>
      </c>
      <c r="AX55" t="str">
        <f t="shared" si="126"/>
        <v/>
      </c>
      <c r="AY55" t="str">
        <f t="shared" si="126"/>
        <v/>
      </c>
      <c r="AZ55" t="str">
        <f t="shared" si="126"/>
        <v/>
      </c>
      <c r="BA55" t="str">
        <f t="shared" si="126"/>
        <v/>
      </c>
      <c r="BB55" t="str">
        <f t="shared" si="126"/>
        <v/>
      </c>
      <c r="BC55" t="str">
        <f t="shared" si="126"/>
        <v/>
      </c>
      <c r="BD55" t="str">
        <f t="shared" si="126"/>
        <v/>
      </c>
      <c r="BE55" t="str">
        <f t="shared" si="126"/>
        <v/>
      </c>
      <c r="BF55" t="str">
        <f t="shared" si="126"/>
        <v/>
      </c>
      <c r="BG55" t="str">
        <f t="shared" si="126"/>
        <v/>
      </c>
      <c r="BH55" t="str">
        <f t="shared" si="126"/>
        <v/>
      </c>
      <c r="BI55" t="str">
        <f t="shared" si="126"/>
        <v/>
      </c>
      <c r="BJ55" t="str">
        <f t="shared" si="126"/>
        <v/>
      </c>
      <c r="BK55" t="str">
        <f t="shared" si="126"/>
        <v/>
      </c>
      <c r="BL55" t="str">
        <f t="shared" si="126"/>
        <v/>
      </c>
      <c r="BM55" t="str">
        <f t="shared" si="126"/>
        <v/>
      </c>
      <c r="BN55" t="str">
        <f t="shared" si="126"/>
        <v/>
      </c>
      <c r="BO55" t="str">
        <f t="shared" si="126"/>
        <v/>
      </c>
      <c r="BP55" t="str">
        <f t="shared" ref="BP55:EA58" si="127">IF(BP74=0,"",IF(BP$54=1,BP$10*BP74,""))</f>
        <v/>
      </c>
      <c r="BQ55" t="str">
        <f t="shared" si="127"/>
        <v/>
      </c>
      <c r="BR55" t="str">
        <f t="shared" si="127"/>
        <v/>
      </c>
      <c r="BS55" t="str">
        <f t="shared" si="127"/>
        <v/>
      </c>
      <c r="BT55" t="str">
        <f t="shared" si="127"/>
        <v/>
      </c>
      <c r="BU55" t="str">
        <f t="shared" si="127"/>
        <v/>
      </c>
      <c r="BV55" t="str">
        <f t="shared" si="127"/>
        <v/>
      </c>
      <c r="BW55" t="str">
        <f t="shared" si="127"/>
        <v/>
      </c>
      <c r="BX55" t="str">
        <f t="shared" si="127"/>
        <v/>
      </c>
      <c r="BY55" t="str">
        <f t="shared" si="127"/>
        <v/>
      </c>
      <c r="BZ55" t="str">
        <f t="shared" si="127"/>
        <v/>
      </c>
      <c r="CA55" t="str">
        <f t="shared" si="127"/>
        <v/>
      </c>
      <c r="CB55" t="str">
        <f t="shared" si="127"/>
        <v/>
      </c>
      <c r="CC55" t="str">
        <f t="shared" si="127"/>
        <v/>
      </c>
      <c r="CD55" t="str">
        <f t="shared" si="127"/>
        <v/>
      </c>
      <c r="CE55" t="str">
        <f t="shared" si="127"/>
        <v/>
      </c>
      <c r="CF55" t="str">
        <f t="shared" si="127"/>
        <v/>
      </c>
      <c r="CG55" t="str">
        <f t="shared" si="127"/>
        <v/>
      </c>
      <c r="CH55" t="str">
        <f t="shared" si="127"/>
        <v/>
      </c>
      <c r="CI55" t="str">
        <f t="shared" si="127"/>
        <v/>
      </c>
      <c r="CJ55" t="str">
        <f t="shared" si="127"/>
        <v/>
      </c>
      <c r="CK55" t="str">
        <f t="shared" si="127"/>
        <v/>
      </c>
      <c r="CL55" t="str">
        <f t="shared" si="127"/>
        <v/>
      </c>
      <c r="CM55" t="str">
        <f t="shared" si="127"/>
        <v/>
      </c>
      <c r="CN55" t="str">
        <f t="shared" si="127"/>
        <v/>
      </c>
      <c r="CO55" t="str">
        <f t="shared" si="127"/>
        <v/>
      </c>
      <c r="CP55" t="str">
        <f t="shared" si="127"/>
        <v/>
      </c>
      <c r="CQ55" t="str">
        <f t="shared" si="127"/>
        <v/>
      </c>
      <c r="CR55" t="str">
        <f t="shared" si="127"/>
        <v/>
      </c>
      <c r="CS55" t="str">
        <f t="shared" si="127"/>
        <v/>
      </c>
      <c r="CT55" t="str">
        <f t="shared" si="127"/>
        <v/>
      </c>
      <c r="CU55" t="str">
        <f t="shared" si="127"/>
        <v/>
      </c>
      <c r="CV55" t="str">
        <f t="shared" si="127"/>
        <v/>
      </c>
      <c r="CW55" t="str">
        <f t="shared" si="127"/>
        <v/>
      </c>
      <c r="CX55" t="str">
        <f t="shared" si="127"/>
        <v/>
      </c>
      <c r="CY55" t="str">
        <f t="shared" si="127"/>
        <v/>
      </c>
      <c r="CZ55" t="str">
        <f t="shared" si="127"/>
        <v/>
      </c>
      <c r="DA55" t="str">
        <f t="shared" si="127"/>
        <v/>
      </c>
      <c r="DB55" t="str">
        <f t="shared" si="127"/>
        <v/>
      </c>
      <c r="DC55" t="str">
        <f t="shared" si="127"/>
        <v/>
      </c>
      <c r="DD55" t="str">
        <f t="shared" si="127"/>
        <v/>
      </c>
      <c r="DE55" t="str">
        <f t="shared" si="127"/>
        <v/>
      </c>
      <c r="DF55" t="str">
        <f t="shared" si="127"/>
        <v/>
      </c>
      <c r="DG55" t="str">
        <f t="shared" si="127"/>
        <v/>
      </c>
      <c r="DH55" t="str">
        <f t="shared" si="127"/>
        <v/>
      </c>
      <c r="DI55" t="str">
        <f t="shared" si="127"/>
        <v/>
      </c>
      <c r="DJ55" t="str">
        <f t="shared" si="127"/>
        <v/>
      </c>
      <c r="DK55" t="str">
        <f t="shared" si="127"/>
        <v/>
      </c>
      <c r="DL55" t="str">
        <f t="shared" si="127"/>
        <v/>
      </c>
      <c r="DM55" t="str">
        <f t="shared" si="127"/>
        <v/>
      </c>
      <c r="DN55" t="str">
        <f t="shared" si="127"/>
        <v/>
      </c>
      <c r="DO55" t="str">
        <f t="shared" si="127"/>
        <v/>
      </c>
      <c r="DP55" t="str">
        <f t="shared" si="127"/>
        <v/>
      </c>
      <c r="DQ55" t="str">
        <f t="shared" si="127"/>
        <v/>
      </c>
      <c r="DR55" t="str">
        <f t="shared" si="127"/>
        <v/>
      </c>
      <c r="DS55" t="str">
        <f t="shared" si="127"/>
        <v/>
      </c>
      <c r="DT55" t="str">
        <f t="shared" si="127"/>
        <v/>
      </c>
      <c r="DU55" t="str">
        <f t="shared" si="127"/>
        <v/>
      </c>
      <c r="DV55" t="str">
        <f t="shared" si="127"/>
        <v/>
      </c>
      <c r="DW55" t="str">
        <f t="shared" si="127"/>
        <v/>
      </c>
      <c r="DX55" t="str">
        <f t="shared" si="127"/>
        <v/>
      </c>
      <c r="DY55" t="str">
        <f t="shared" si="127"/>
        <v/>
      </c>
      <c r="DZ55" t="str">
        <f t="shared" si="127"/>
        <v/>
      </c>
      <c r="EA55" t="str">
        <f t="shared" si="127"/>
        <v/>
      </c>
      <c r="EB55" t="str">
        <f t="shared" ref="EB55:GM61" si="128">IF(EB74=0,"",IF(EB$54=1,EB$10*EB74,""))</f>
        <v/>
      </c>
      <c r="EC55" t="str">
        <f t="shared" si="128"/>
        <v/>
      </c>
      <c r="ED55" t="str">
        <f t="shared" si="128"/>
        <v/>
      </c>
      <c r="EE55" t="str">
        <f t="shared" si="128"/>
        <v/>
      </c>
      <c r="EF55" t="str">
        <f t="shared" si="128"/>
        <v/>
      </c>
      <c r="EG55" t="str">
        <f t="shared" si="128"/>
        <v/>
      </c>
      <c r="EH55" t="str">
        <f t="shared" si="128"/>
        <v/>
      </c>
      <c r="EI55" t="str">
        <f t="shared" si="128"/>
        <v/>
      </c>
      <c r="EJ55" t="str">
        <f t="shared" si="128"/>
        <v/>
      </c>
      <c r="EK55" t="str">
        <f t="shared" si="128"/>
        <v/>
      </c>
      <c r="EL55" t="str">
        <f t="shared" si="128"/>
        <v/>
      </c>
      <c r="EM55" t="str">
        <f t="shared" si="128"/>
        <v/>
      </c>
      <c r="EN55" t="str">
        <f t="shared" si="128"/>
        <v/>
      </c>
      <c r="EO55" t="str">
        <f t="shared" si="128"/>
        <v/>
      </c>
      <c r="EP55" t="str">
        <f t="shared" si="128"/>
        <v/>
      </c>
      <c r="EQ55" t="str">
        <f t="shared" si="128"/>
        <v/>
      </c>
      <c r="ER55" t="str">
        <f t="shared" si="128"/>
        <v/>
      </c>
      <c r="ES55" t="str">
        <f t="shared" si="128"/>
        <v/>
      </c>
      <c r="ET55" t="str">
        <f t="shared" si="128"/>
        <v/>
      </c>
      <c r="EU55" t="str">
        <f t="shared" si="128"/>
        <v/>
      </c>
      <c r="EV55" t="str">
        <f t="shared" si="128"/>
        <v/>
      </c>
      <c r="EW55" t="str">
        <f t="shared" si="128"/>
        <v/>
      </c>
      <c r="EX55" t="str">
        <f t="shared" si="128"/>
        <v/>
      </c>
      <c r="EY55" t="str">
        <f t="shared" si="128"/>
        <v/>
      </c>
      <c r="EZ55" t="str">
        <f t="shared" si="128"/>
        <v/>
      </c>
      <c r="FA55" t="str">
        <f t="shared" si="128"/>
        <v/>
      </c>
      <c r="FB55" t="str">
        <f t="shared" si="128"/>
        <v/>
      </c>
      <c r="FC55" t="str">
        <f t="shared" si="128"/>
        <v/>
      </c>
      <c r="FD55" t="str">
        <f t="shared" si="128"/>
        <v/>
      </c>
      <c r="FE55" t="str">
        <f t="shared" si="128"/>
        <v/>
      </c>
      <c r="FF55" t="str">
        <f t="shared" si="128"/>
        <v/>
      </c>
      <c r="FG55" t="str">
        <f t="shared" si="128"/>
        <v/>
      </c>
      <c r="FH55" t="str">
        <f t="shared" si="128"/>
        <v/>
      </c>
      <c r="FI55" t="str">
        <f t="shared" si="128"/>
        <v/>
      </c>
      <c r="FJ55" t="str">
        <f t="shared" si="128"/>
        <v/>
      </c>
      <c r="FK55" t="str">
        <f t="shared" si="128"/>
        <v/>
      </c>
      <c r="FL55" t="str">
        <f t="shared" si="128"/>
        <v/>
      </c>
      <c r="FM55" t="str">
        <f t="shared" si="128"/>
        <v/>
      </c>
      <c r="FN55" t="str">
        <f t="shared" si="128"/>
        <v/>
      </c>
      <c r="FO55" t="str">
        <f t="shared" si="128"/>
        <v/>
      </c>
      <c r="FP55" t="str">
        <f t="shared" si="128"/>
        <v/>
      </c>
      <c r="FQ55" t="str">
        <f t="shared" si="128"/>
        <v/>
      </c>
      <c r="FR55" t="str">
        <f t="shared" si="128"/>
        <v/>
      </c>
      <c r="FS55" t="str">
        <f t="shared" si="128"/>
        <v/>
      </c>
      <c r="FT55" t="str">
        <f t="shared" si="128"/>
        <v/>
      </c>
      <c r="FU55" t="str">
        <f t="shared" si="128"/>
        <v/>
      </c>
      <c r="FV55" t="str">
        <f t="shared" si="128"/>
        <v/>
      </c>
      <c r="FW55" t="str">
        <f t="shared" si="128"/>
        <v/>
      </c>
      <c r="FX55" t="str">
        <f t="shared" si="128"/>
        <v/>
      </c>
      <c r="FY55" t="str">
        <f t="shared" si="128"/>
        <v/>
      </c>
      <c r="FZ55" t="str">
        <f t="shared" si="128"/>
        <v/>
      </c>
      <c r="GA55" t="str">
        <f t="shared" si="128"/>
        <v/>
      </c>
      <c r="GB55" t="str">
        <f t="shared" si="128"/>
        <v/>
      </c>
      <c r="GC55" t="str">
        <f t="shared" si="128"/>
        <v/>
      </c>
      <c r="GD55" t="str">
        <f t="shared" si="128"/>
        <v/>
      </c>
      <c r="GE55" t="str">
        <f t="shared" si="128"/>
        <v/>
      </c>
      <c r="GF55" t="str">
        <f t="shared" si="128"/>
        <v/>
      </c>
      <c r="GG55" t="str">
        <f t="shared" si="128"/>
        <v/>
      </c>
      <c r="GH55" t="str">
        <f t="shared" si="128"/>
        <v/>
      </c>
      <c r="GI55" t="str">
        <f t="shared" si="128"/>
        <v/>
      </c>
      <c r="GJ55" t="str">
        <f t="shared" si="128"/>
        <v/>
      </c>
      <c r="GK55" t="str">
        <f t="shared" si="128"/>
        <v/>
      </c>
      <c r="GL55" t="str">
        <f t="shared" si="128"/>
        <v/>
      </c>
      <c r="GM55" t="str">
        <f t="shared" si="128"/>
        <v/>
      </c>
      <c r="GN55" t="str">
        <f t="shared" ref="GN55:IY58" si="129">IF(GN74=0,"",IF(GN$54=1,GN$10*GN74,""))</f>
        <v/>
      </c>
      <c r="GO55" t="str">
        <f t="shared" si="129"/>
        <v/>
      </c>
      <c r="GP55" t="str">
        <f t="shared" si="129"/>
        <v/>
      </c>
      <c r="GQ55" t="str">
        <f t="shared" si="129"/>
        <v/>
      </c>
      <c r="GR55" t="str">
        <f t="shared" si="129"/>
        <v/>
      </c>
      <c r="GS55" t="str">
        <f t="shared" si="129"/>
        <v/>
      </c>
      <c r="GT55" t="str">
        <f t="shared" si="129"/>
        <v/>
      </c>
      <c r="GU55" t="str">
        <f t="shared" si="129"/>
        <v/>
      </c>
      <c r="GV55" t="str">
        <f t="shared" si="129"/>
        <v/>
      </c>
      <c r="GW55" t="str">
        <f t="shared" si="129"/>
        <v/>
      </c>
      <c r="GX55" t="str">
        <f t="shared" si="129"/>
        <v/>
      </c>
      <c r="GY55" t="str">
        <f t="shared" si="129"/>
        <v/>
      </c>
      <c r="GZ55" t="str">
        <f t="shared" si="129"/>
        <v/>
      </c>
      <c r="HA55" t="str">
        <f t="shared" si="129"/>
        <v/>
      </c>
      <c r="HB55" t="str">
        <f t="shared" si="129"/>
        <v/>
      </c>
      <c r="HC55" t="str">
        <f t="shared" si="129"/>
        <v/>
      </c>
      <c r="HD55" t="str">
        <f t="shared" si="129"/>
        <v/>
      </c>
      <c r="HE55" t="str">
        <f t="shared" si="129"/>
        <v/>
      </c>
      <c r="HF55" t="str">
        <f t="shared" si="129"/>
        <v/>
      </c>
      <c r="HG55" t="str">
        <f t="shared" si="129"/>
        <v/>
      </c>
      <c r="HH55" t="str">
        <f t="shared" si="129"/>
        <v/>
      </c>
      <c r="HI55" t="str">
        <f t="shared" si="129"/>
        <v/>
      </c>
      <c r="HJ55" t="str">
        <f t="shared" si="129"/>
        <v/>
      </c>
      <c r="HK55" t="str">
        <f t="shared" si="129"/>
        <v/>
      </c>
      <c r="HL55" t="str">
        <f t="shared" si="129"/>
        <v/>
      </c>
      <c r="HM55" t="str">
        <f t="shared" si="129"/>
        <v/>
      </c>
      <c r="HN55" t="str">
        <f t="shared" si="129"/>
        <v/>
      </c>
      <c r="HO55" t="str">
        <f t="shared" si="129"/>
        <v/>
      </c>
      <c r="HP55" t="str">
        <f t="shared" si="129"/>
        <v/>
      </c>
      <c r="HQ55" t="str">
        <f t="shared" si="129"/>
        <v/>
      </c>
      <c r="HR55" t="str">
        <f t="shared" si="129"/>
        <v/>
      </c>
      <c r="HS55" t="str">
        <f t="shared" si="129"/>
        <v/>
      </c>
      <c r="HT55" t="str">
        <f t="shared" si="129"/>
        <v/>
      </c>
      <c r="HU55" t="str">
        <f t="shared" si="129"/>
        <v/>
      </c>
      <c r="HV55" t="str">
        <f t="shared" si="129"/>
        <v/>
      </c>
      <c r="HW55" t="str">
        <f t="shared" si="129"/>
        <v/>
      </c>
      <c r="HX55" t="str">
        <f t="shared" si="129"/>
        <v/>
      </c>
      <c r="HY55" t="str">
        <f t="shared" si="129"/>
        <v/>
      </c>
      <c r="HZ55" t="str">
        <f t="shared" si="129"/>
        <v/>
      </c>
      <c r="IA55" t="str">
        <f t="shared" si="129"/>
        <v/>
      </c>
      <c r="IB55" t="str">
        <f t="shared" si="129"/>
        <v/>
      </c>
      <c r="IC55" t="str">
        <f t="shared" si="129"/>
        <v/>
      </c>
      <c r="ID55" t="str">
        <f t="shared" si="129"/>
        <v/>
      </c>
      <c r="IE55" t="str">
        <f t="shared" si="129"/>
        <v/>
      </c>
      <c r="IF55" t="str">
        <f t="shared" si="129"/>
        <v/>
      </c>
      <c r="IG55" t="str">
        <f t="shared" si="129"/>
        <v/>
      </c>
      <c r="IH55" t="str">
        <f t="shared" si="129"/>
        <v/>
      </c>
      <c r="II55" t="str">
        <f t="shared" si="129"/>
        <v/>
      </c>
      <c r="IJ55" t="str">
        <f t="shared" si="129"/>
        <v/>
      </c>
      <c r="IK55" t="str">
        <f t="shared" si="129"/>
        <v/>
      </c>
      <c r="IL55" t="str">
        <f t="shared" si="129"/>
        <v/>
      </c>
      <c r="IM55" t="str">
        <f t="shared" si="129"/>
        <v/>
      </c>
      <c r="IN55" t="str">
        <f t="shared" si="129"/>
        <v/>
      </c>
      <c r="IO55" t="str">
        <f t="shared" si="129"/>
        <v/>
      </c>
      <c r="IP55" t="str">
        <f t="shared" si="129"/>
        <v/>
      </c>
      <c r="IQ55" t="str">
        <f t="shared" si="129"/>
        <v/>
      </c>
      <c r="IR55" t="str">
        <f t="shared" si="129"/>
        <v/>
      </c>
      <c r="IS55" t="str">
        <f t="shared" si="129"/>
        <v/>
      </c>
      <c r="IT55" t="str">
        <f t="shared" si="129"/>
        <v/>
      </c>
      <c r="IU55" t="str">
        <f t="shared" si="129"/>
        <v/>
      </c>
      <c r="IV55" t="str">
        <f t="shared" si="129"/>
        <v/>
      </c>
      <c r="IW55" t="str">
        <f t="shared" si="129"/>
        <v/>
      </c>
      <c r="IX55" t="str">
        <f t="shared" si="129"/>
        <v/>
      </c>
      <c r="IY55" t="str">
        <f t="shared" si="129"/>
        <v/>
      </c>
      <c r="IZ55" t="str">
        <f t="shared" ref="IZ55:LK61" si="130">IF(IZ74=0,"",IF(IZ$54=1,IZ$10*IZ74,""))</f>
        <v/>
      </c>
      <c r="JA55" t="str">
        <f t="shared" si="130"/>
        <v/>
      </c>
      <c r="JB55" t="str">
        <f t="shared" si="130"/>
        <v/>
      </c>
      <c r="JC55" t="str">
        <f t="shared" si="130"/>
        <v/>
      </c>
      <c r="JD55" t="str">
        <f t="shared" si="130"/>
        <v/>
      </c>
      <c r="JE55" t="str">
        <f t="shared" si="130"/>
        <v/>
      </c>
      <c r="JF55" t="str">
        <f t="shared" si="130"/>
        <v/>
      </c>
      <c r="JG55" t="str">
        <f t="shared" si="130"/>
        <v/>
      </c>
      <c r="JH55" t="str">
        <f t="shared" si="130"/>
        <v/>
      </c>
      <c r="JI55" t="str">
        <f t="shared" si="130"/>
        <v/>
      </c>
      <c r="JJ55" t="str">
        <f t="shared" si="130"/>
        <v/>
      </c>
      <c r="JK55" t="str">
        <f t="shared" si="130"/>
        <v/>
      </c>
      <c r="JL55" t="str">
        <f t="shared" si="130"/>
        <v/>
      </c>
      <c r="JM55" t="str">
        <f t="shared" si="130"/>
        <v/>
      </c>
      <c r="JN55" t="str">
        <f t="shared" si="130"/>
        <v/>
      </c>
      <c r="JO55" t="str">
        <f t="shared" si="130"/>
        <v/>
      </c>
      <c r="JP55" t="str">
        <f t="shared" si="130"/>
        <v/>
      </c>
      <c r="JQ55" t="str">
        <f t="shared" si="130"/>
        <v/>
      </c>
      <c r="JR55" t="str">
        <f t="shared" si="130"/>
        <v/>
      </c>
      <c r="JS55" t="str">
        <f t="shared" si="130"/>
        <v/>
      </c>
      <c r="JT55" t="str">
        <f t="shared" si="130"/>
        <v/>
      </c>
      <c r="JU55" t="str">
        <f t="shared" si="130"/>
        <v/>
      </c>
      <c r="JV55" t="str">
        <f t="shared" si="130"/>
        <v/>
      </c>
      <c r="JW55" t="str">
        <f t="shared" si="130"/>
        <v/>
      </c>
      <c r="JX55" t="str">
        <f t="shared" si="130"/>
        <v/>
      </c>
      <c r="JY55" t="str">
        <f t="shared" si="130"/>
        <v/>
      </c>
      <c r="JZ55" t="str">
        <f t="shared" si="130"/>
        <v/>
      </c>
      <c r="KA55" t="str">
        <f t="shared" si="130"/>
        <v/>
      </c>
      <c r="KB55" t="str">
        <f t="shared" si="130"/>
        <v/>
      </c>
      <c r="KC55" t="str">
        <f t="shared" si="130"/>
        <v/>
      </c>
      <c r="KD55" t="str">
        <f t="shared" si="130"/>
        <v/>
      </c>
      <c r="KE55" t="str">
        <f t="shared" si="130"/>
        <v/>
      </c>
      <c r="KF55" t="str">
        <f t="shared" si="130"/>
        <v/>
      </c>
      <c r="KG55" t="str">
        <f t="shared" si="130"/>
        <v/>
      </c>
      <c r="KH55" t="str">
        <f t="shared" si="130"/>
        <v/>
      </c>
      <c r="KI55" t="str">
        <f t="shared" si="130"/>
        <v/>
      </c>
      <c r="KJ55" t="str">
        <f t="shared" si="130"/>
        <v/>
      </c>
      <c r="KK55" t="str">
        <f t="shared" si="130"/>
        <v/>
      </c>
      <c r="KL55" t="str">
        <f t="shared" si="130"/>
        <v/>
      </c>
      <c r="KM55" t="str">
        <f t="shared" si="130"/>
        <v/>
      </c>
      <c r="KN55" t="str">
        <f t="shared" si="130"/>
        <v/>
      </c>
      <c r="KO55" t="str">
        <f t="shared" si="130"/>
        <v/>
      </c>
      <c r="KP55" t="str">
        <f t="shared" si="130"/>
        <v/>
      </c>
      <c r="KQ55" t="str">
        <f t="shared" si="130"/>
        <v/>
      </c>
      <c r="KR55" t="str">
        <f t="shared" si="130"/>
        <v/>
      </c>
      <c r="KS55" t="str">
        <f t="shared" si="130"/>
        <v/>
      </c>
      <c r="KT55" t="str">
        <f t="shared" si="130"/>
        <v/>
      </c>
      <c r="KU55" t="str">
        <f t="shared" si="130"/>
        <v/>
      </c>
      <c r="KV55" t="str">
        <f t="shared" si="130"/>
        <v/>
      </c>
      <c r="KW55" t="str">
        <f t="shared" si="130"/>
        <v/>
      </c>
      <c r="KX55" t="str">
        <f t="shared" si="130"/>
        <v/>
      </c>
      <c r="KY55" t="str">
        <f t="shared" si="130"/>
        <v/>
      </c>
      <c r="KZ55" t="str">
        <f t="shared" si="130"/>
        <v/>
      </c>
      <c r="LA55" t="str">
        <f t="shared" si="130"/>
        <v/>
      </c>
      <c r="LB55" t="str">
        <f t="shared" si="130"/>
        <v/>
      </c>
      <c r="LC55" t="str">
        <f t="shared" si="130"/>
        <v/>
      </c>
      <c r="LD55" t="str">
        <f t="shared" si="130"/>
        <v/>
      </c>
      <c r="LE55" t="str">
        <f t="shared" si="130"/>
        <v/>
      </c>
      <c r="LF55" t="str">
        <f t="shared" si="130"/>
        <v/>
      </c>
      <c r="LG55" t="str">
        <f t="shared" si="130"/>
        <v/>
      </c>
      <c r="LH55" t="str">
        <f t="shared" si="130"/>
        <v/>
      </c>
      <c r="LI55" t="str">
        <f t="shared" si="130"/>
        <v/>
      </c>
      <c r="LJ55" t="str">
        <f t="shared" si="130"/>
        <v/>
      </c>
      <c r="LK55" t="str">
        <f t="shared" si="130"/>
        <v/>
      </c>
      <c r="LL55" t="str">
        <f t="shared" ref="LL55:ND60" si="131">IF(LL74=0,"",IF(LL$54=1,LL$10*LL74,""))</f>
        <v/>
      </c>
      <c r="LM55" t="str">
        <f t="shared" si="131"/>
        <v/>
      </c>
      <c r="LN55" t="str">
        <f t="shared" si="131"/>
        <v/>
      </c>
      <c r="LO55" t="str">
        <f t="shared" si="131"/>
        <v/>
      </c>
      <c r="LP55" t="str">
        <f t="shared" si="131"/>
        <v/>
      </c>
      <c r="LQ55" t="str">
        <f t="shared" si="131"/>
        <v/>
      </c>
      <c r="LR55" t="str">
        <f t="shared" si="131"/>
        <v/>
      </c>
      <c r="LS55" t="str">
        <f t="shared" si="131"/>
        <v/>
      </c>
      <c r="LT55" t="str">
        <f t="shared" si="131"/>
        <v/>
      </c>
      <c r="LU55" t="str">
        <f t="shared" si="131"/>
        <v/>
      </c>
      <c r="LV55" t="str">
        <f t="shared" si="131"/>
        <v/>
      </c>
      <c r="LW55" t="str">
        <f t="shared" si="131"/>
        <v/>
      </c>
      <c r="LX55" t="str">
        <f t="shared" si="131"/>
        <v/>
      </c>
      <c r="LY55" t="str">
        <f t="shared" si="131"/>
        <v/>
      </c>
      <c r="LZ55" t="str">
        <f t="shared" si="131"/>
        <v/>
      </c>
      <c r="MA55" t="str">
        <f t="shared" si="131"/>
        <v/>
      </c>
      <c r="MB55" t="str">
        <f t="shared" si="131"/>
        <v/>
      </c>
      <c r="MC55" t="str">
        <f t="shared" si="131"/>
        <v/>
      </c>
      <c r="MD55" t="str">
        <f t="shared" si="131"/>
        <v/>
      </c>
      <c r="ME55" t="str">
        <f t="shared" si="131"/>
        <v/>
      </c>
      <c r="MF55" t="str">
        <f t="shared" si="131"/>
        <v/>
      </c>
      <c r="MG55" t="str">
        <f t="shared" si="131"/>
        <v/>
      </c>
      <c r="MH55" t="str">
        <f t="shared" si="131"/>
        <v/>
      </c>
      <c r="MI55" t="str">
        <f t="shared" si="131"/>
        <v/>
      </c>
      <c r="MJ55" t="str">
        <f t="shared" si="131"/>
        <v/>
      </c>
      <c r="MK55" t="str">
        <f t="shared" si="131"/>
        <v/>
      </c>
      <c r="ML55" t="str">
        <f t="shared" si="131"/>
        <v/>
      </c>
      <c r="MM55" t="str">
        <f t="shared" si="131"/>
        <v/>
      </c>
      <c r="MN55" t="str">
        <f t="shared" si="131"/>
        <v/>
      </c>
      <c r="MO55" t="str">
        <f t="shared" si="131"/>
        <v/>
      </c>
      <c r="MP55" t="str">
        <f t="shared" si="131"/>
        <v/>
      </c>
      <c r="MQ55" t="str">
        <f t="shared" si="131"/>
        <v/>
      </c>
      <c r="MR55" t="str">
        <f t="shared" si="131"/>
        <v/>
      </c>
      <c r="MS55" t="str">
        <f t="shared" si="131"/>
        <v/>
      </c>
      <c r="MT55" t="str">
        <f t="shared" si="131"/>
        <v/>
      </c>
      <c r="MU55" t="str">
        <f t="shared" si="131"/>
        <v/>
      </c>
      <c r="MV55" t="str">
        <f t="shared" si="131"/>
        <v/>
      </c>
      <c r="MW55" t="str">
        <f t="shared" si="131"/>
        <v/>
      </c>
      <c r="MX55" t="str">
        <f t="shared" si="131"/>
        <v/>
      </c>
      <c r="MY55" t="str">
        <f t="shared" si="131"/>
        <v/>
      </c>
      <c r="MZ55" t="str">
        <f t="shared" si="131"/>
        <v/>
      </c>
      <c r="NA55" t="str">
        <f t="shared" si="131"/>
        <v/>
      </c>
      <c r="NB55" t="str">
        <f t="shared" si="131"/>
        <v/>
      </c>
      <c r="NC55" t="str">
        <f t="shared" si="131"/>
        <v/>
      </c>
      <c r="ND55" t="str">
        <f t="shared" si="131"/>
        <v/>
      </c>
    </row>
    <row r="56" spans="1:368" hidden="1" x14ac:dyDescent="0.3">
      <c r="C56" t="str">
        <f t="shared" ref="C56:R73" si="132">IF(C75=0,"",IF(C$54=1,C$10*C75,""))</f>
        <v/>
      </c>
      <c r="D56" t="str">
        <f t="shared" si="132"/>
        <v/>
      </c>
      <c r="E56" t="str">
        <f t="shared" si="132"/>
        <v/>
      </c>
      <c r="F56" t="str">
        <f t="shared" si="132"/>
        <v/>
      </c>
      <c r="G56" t="str">
        <f t="shared" si="132"/>
        <v/>
      </c>
      <c r="H56" t="str">
        <f t="shared" si="132"/>
        <v/>
      </c>
      <c r="I56" t="str">
        <f t="shared" si="132"/>
        <v/>
      </c>
      <c r="J56" t="str">
        <f t="shared" si="132"/>
        <v/>
      </c>
      <c r="K56" t="str">
        <f t="shared" si="132"/>
        <v/>
      </c>
      <c r="L56" t="str">
        <f t="shared" si="132"/>
        <v/>
      </c>
      <c r="M56" t="str">
        <f t="shared" si="132"/>
        <v/>
      </c>
      <c r="N56" t="str">
        <f t="shared" si="132"/>
        <v/>
      </c>
      <c r="O56" t="str">
        <f t="shared" si="132"/>
        <v/>
      </c>
      <c r="P56" t="str">
        <f t="shared" si="132"/>
        <v/>
      </c>
      <c r="Q56" t="str">
        <f t="shared" si="132"/>
        <v/>
      </c>
      <c r="R56" t="str">
        <f t="shared" si="132"/>
        <v/>
      </c>
      <c r="S56" t="str">
        <f t="shared" si="126"/>
        <v/>
      </c>
      <c r="T56" t="str">
        <f t="shared" si="126"/>
        <v/>
      </c>
      <c r="U56" t="str">
        <f t="shared" si="126"/>
        <v/>
      </c>
      <c r="V56" t="str">
        <f t="shared" si="126"/>
        <v/>
      </c>
      <c r="W56" t="str">
        <f t="shared" si="126"/>
        <v/>
      </c>
      <c r="X56" t="str">
        <f t="shared" si="126"/>
        <v/>
      </c>
      <c r="Y56" t="str">
        <f t="shared" si="126"/>
        <v/>
      </c>
      <c r="Z56" t="str">
        <f t="shared" si="126"/>
        <v/>
      </c>
      <c r="AA56" t="str">
        <f t="shared" si="126"/>
        <v/>
      </c>
      <c r="AB56" t="str">
        <f t="shared" si="126"/>
        <v/>
      </c>
      <c r="AC56" t="str">
        <f t="shared" si="126"/>
        <v/>
      </c>
      <c r="AD56" t="str">
        <f t="shared" si="126"/>
        <v/>
      </c>
      <c r="AE56" t="str">
        <f t="shared" si="126"/>
        <v/>
      </c>
      <c r="AF56" t="str">
        <f t="shared" si="126"/>
        <v/>
      </c>
      <c r="AG56" t="str">
        <f t="shared" si="126"/>
        <v/>
      </c>
      <c r="AH56" t="str">
        <f t="shared" si="126"/>
        <v/>
      </c>
      <c r="AI56" t="str">
        <f t="shared" si="126"/>
        <v/>
      </c>
      <c r="AJ56" t="str">
        <f t="shared" si="126"/>
        <v/>
      </c>
      <c r="AK56" t="str">
        <f t="shared" si="126"/>
        <v/>
      </c>
      <c r="AL56" t="str">
        <f t="shared" si="126"/>
        <v/>
      </c>
      <c r="AM56" t="str">
        <f t="shared" si="126"/>
        <v/>
      </c>
      <c r="AN56" t="str">
        <f t="shared" si="126"/>
        <v/>
      </c>
      <c r="AO56" t="str">
        <f t="shared" si="126"/>
        <v/>
      </c>
      <c r="AP56" t="str">
        <f t="shared" si="126"/>
        <v/>
      </c>
      <c r="AQ56" t="str">
        <f t="shared" si="126"/>
        <v/>
      </c>
      <c r="AR56" t="str">
        <f t="shared" si="126"/>
        <v/>
      </c>
      <c r="AS56" t="str">
        <f t="shared" si="126"/>
        <v/>
      </c>
      <c r="AT56" t="str">
        <f t="shared" si="126"/>
        <v/>
      </c>
      <c r="AU56" t="str">
        <f t="shared" si="126"/>
        <v/>
      </c>
      <c r="AV56" t="str">
        <f t="shared" si="126"/>
        <v/>
      </c>
      <c r="AW56" t="str">
        <f t="shared" si="126"/>
        <v/>
      </c>
      <c r="AX56" t="str">
        <f t="shared" si="126"/>
        <v/>
      </c>
      <c r="AY56" t="str">
        <f t="shared" si="126"/>
        <v/>
      </c>
      <c r="AZ56" t="str">
        <f t="shared" si="126"/>
        <v/>
      </c>
      <c r="BA56" t="str">
        <f t="shared" si="126"/>
        <v/>
      </c>
      <c r="BB56" t="str">
        <f t="shared" si="126"/>
        <v/>
      </c>
      <c r="BC56" t="str">
        <f t="shared" si="126"/>
        <v/>
      </c>
      <c r="BD56" t="str">
        <f t="shared" si="126"/>
        <v/>
      </c>
      <c r="BE56" t="str">
        <f t="shared" si="126"/>
        <v/>
      </c>
      <c r="BF56" t="str">
        <f t="shared" si="126"/>
        <v/>
      </c>
      <c r="BG56" t="str">
        <f t="shared" si="126"/>
        <v/>
      </c>
      <c r="BH56" t="str">
        <f t="shared" si="126"/>
        <v/>
      </c>
      <c r="BI56" t="str">
        <f t="shared" si="126"/>
        <v/>
      </c>
      <c r="BJ56" t="str">
        <f t="shared" si="126"/>
        <v/>
      </c>
      <c r="BK56" t="str">
        <f t="shared" si="126"/>
        <v/>
      </c>
      <c r="BL56" t="str">
        <f t="shared" si="126"/>
        <v/>
      </c>
      <c r="BM56" t="str">
        <f t="shared" si="126"/>
        <v/>
      </c>
      <c r="BN56" t="str">
        <f t="shared" si="126"/>
        <v/>
      </c>
      <c r="BO56" t="str">
        <f t="shared" si="126"/>
        <v/>
      </c>
      <c r="BP56" t="str">
        <f t="shared" si="127"/>
        <v/>
      </c>
      <c r="BQ56" t="str">
        <f t="shared" si="127"/>
        <v/>
      </c>
      <c r="BR56" t="str">
        <f t="shared" si="127"/>
        <v/>
      </c>
      <c r="BS56" t="str">
        <f t="shared" si="127"/>
        <v/>
      </c>
      <c r="BT56" t="str">
        <f t="shared" si="127"/>
        <v/>
      </c>
      <c r="BU56" t="str">
        <f t="shared" si="127"/>
        <v/>
      </c>
      <c r="BV56" t="str">
        <f t="shared" si="127"/>
        <v/>
      </c>
      <c r="BW56" t="str">
        <f t="shared" si="127"/>
        <v/>
      </c>
      <c r="BX56" t="str">
        <f t="shared" si="127"/>
        <v/>
      </c>
      <c r="BY56" t="str">
        <f t="shared" si="127"/>
        <v/>
      </c>
      <c r="BZ56" t="str">
        <f t="shared" si="127"/>
        <v/>
      </c>
      <c r="CA56" t="str">
        <f t="shared" si="127"/>
        <v/>
      </c>
      <c r="CB56" t="str">
        <f t="shared" si="127"/>
        <v/>
      </c>
      <c r="CC56" t="str">
        <f t="shared" si="127"/>
        <v/>
      </c>
      <c r="CD56" t="str">
        <f t="shared" si="127"/>
        <v/>
      </c>
      <c r="CE56" t="str">
        <f t="shared" si="127"/>
        <v/>
      </c>
      <c r="CF56" t="str">
        <f t="shared" si="127"/>
        <v/>
      </c>
      <c r="CG56" t="str">
        <f t="shared" si="127"/>
        <v/>
      </c>
      <c r="CH56" t="str">
        <f t="shared" si="127"/>
        <v/>
      </c>
      <c r="CI56" t="str">
        <f t="shared" si="127"/>
        <v/>
      </c>
      <c r="CJ56" t="str">
        <f t="shared" si="127"/>
        <v/>
      </c>
      <c r="CK56" t="str">
        <f t="shared" si="127"/>
        <v/>
      </c>
      <c r="CL56" t="str">
        <f t="shared" si="127"/>
        <v/>
      </c>
      <c r="CM56" t="str">
        <f t="shared" si="127"/>
        <v/>
      </c>
      <c r="CN56" t="str">
        <f t="shared" si="127"/>
        <v/>
      </c>
      <c r="CO56" t="str">
        <f t="shared" si="127"/>
        <v/>
      </c>
      <c r="CP56" t="str">
        <f t="shared" si="127"/>
        <v/>
      </c>
      <c r="CQ56" t="str">
        <f t="shared" si="127"/>
        <v/>
      </c>
      <c r="CR56" t="str">
        <f t="shared" si="127"/>
        <v/>
      </c>
      <c r="CS56" t="str">
        <f t="shared" si="127"/>
        <v/>
      </c>
      <c r="CT56" t="str">
        <f t="shared" si="127"/>
        <v/>
      </c>
      <c r="CU56" t="str">
        <f t="shared" si="127"/>
        <v/>
      </c>
      <c r="CV56" t="str">
        <f t="shared" si="127"/>
        <v/>
      </c>
      <c r="CW56" t="str">
        <f t="shared" si="127"/>
        <v/>
      </c>
      <c r="CX56" t="str">
        <f t="shared" si="127"/>
        <v/>
      </c>
      <c r="CY56" t="str">
        <f t="shared" si="127"/>
        <v/>
      </c>
      <c r="CZ56" t="str">
        <f t="shared" si="127"/>
        <v/>
      </c>
      <c r="DA56" t="str">
        <f t="shared" si="127"/>
        <v/>
      </c>
      <c r="DB56" t="str">
        <f t="shared" si="127"/>
        <v/>
      </c>
      <c r="DC56" t="str">
        <f t="shared" si="127"/>
        <v/>
      </c>
      <c r="DD56" t="str">
        <f t="shared" si="127"/>
        <v/>
      </c>
      <c r="DE56" t="str">
        <f t="shared" si="127"/>
        <v/>
      </c>
      <c r="DF56" t="str">
        <f t="shared" si="127"/>
        <v/>
      </c>
      <c r="DG56" t="str">
        <f t="shared" si="127"/>
        <v/>
      </c>
      <c r="DH56" t="str">
        <f t="shared" si="127"/>
        <v/>
      </c>
      <c r="DI56" t="str">
        <f t="shared" si="127"/>
        <v/>
      </c>
      <c r="DJ56" t="str">
        <f t="shared" si="127"/>
        <v/>
      </c>
      <c r="DK56" t="str">
        <f t="shared" si="127"/>
        <v/>
      </c>
      <c r="DL56" t="str">
        <f t="shared" si="127"/>
        <v/>
      </c>
      <c r="DM56" t="str">
        <f t="shared" si="127"/>
        <v/>
      </c>
      <c r="DN56" t="str">
        <f t="shared" si="127"/>
        <v/>
      </c>
      <c r="DO56" t="str">
        <f t="shared" si="127"/>
        <v/>
      </c>
      <c r="DP56" t="str">
        <f t="shared" si="127"/>
        <v/>
      </c>
      <c r="DQ56" t="str">
        <f t="shared" si="127"/>
        <v/>
      </c>
      <c r="DR56" t="str">
        <f t="shared" si="127"/>
        <v/>
      </c>
      <c r="DS56" t="str">
        <f t="shared" si="127"/>
        <v/>
      </c>
      <c r="DT56" t="str">
        <f t="shared" si="127"/>
        <v/>
      </c>
      <c r="DU56" t="str">
        <f t="shared" si="127"/>
        <v/>
      </c>
      <c r="DV56" t="str">
        <f t="shared" si="127"/>
        <v/>
      </c>
      <c r="DW56" t="str">
        <f t="shared" si="127"/>
        <v/>
      </c>
      <c r="DX56" t="str">
        <f t="shared" si="127"/>
        <v/>
      </c>
      <c r="DY56" t="str">
        <f t="shared" si="127"/>
        <v/>
      </c>
      <c r="DZ56" t="str">
        <f t="shared" si="127"/>
        <v/>
      </c>
      <c r="EA56" t="str">
        <f t="shared" si="127"/>
        <v/>
      </c>
      <c r="EB56" t="str">
        <f t="shared" si="128"/>
        <v/>
      </c>
      <c r="EC56" t="str">
        <f t="shared" si="128"/>
        <v/>
      </c>
      <c r="ED56" t="str">
        <f t="shared" si="128"/>
        <v/>
      </c>
      <c r="EE56" t="str">
        <f t="shared" si="128"/>
        <v/>
      </c>
      <c r="EF56" t="str">
        <f t="shared" si="128"/>
        <v/>
      </c>
      <c r="EG56" t="str">
        <f t="shared" si="128"/>
        <v/>
      </c>
      <c r="EH56" t="str">
        <f t="shared" si="128"/>
        <v/>
      </c>
      <c r="EI56" t="str">
        <f t="shared" si="128"/>
        <v/>
      </c>
      <c r="EJ56" t="str">
        <f t="shared" si="128"/>
        <v/>
      </c>
      <c r="EK56" t="str">
        <f t="shared" si="128"/>
        <v/>
      </c>
      <c r="EL56" t="str">
        <f t="shared" si="128"/>
        <v/>
      </c>
      <c r="EM56" t="str">
        <f t="shared" si="128"/>
        <v/>
      </c>
      <c r="EN56" t="str">
        <f t="shared" si="128"/>
        <v/>
      </c>
      <c r="EO56" t="str">
        <f t="shared" si="128"/>
        <v/>
      </c>
      <c r="EP56" t="str">
        <f t="shared" si="128"/>
        <v/>
      </c>
      <c r="EQ56" t="str">
        <f t="shared" si="128"/>
        <v/>
      </c>
      <c r="ER56" t="str">
        <f t="shared" si="128"/>
        <v/>
      </c>
      <c r="ES56" t="str">
        <f t="shared" si="128"/>
        <v/>
      </c>
      <c r="ET56" t="str">
        <f t="shared" si="128"/>
        <v/>
      </c>
      <c r="EU56" t="str">
        <f t="shared" si="128"/>
        <v/>
      </c>
      <c r="EV56" t="str">
        <f t="shared" si="128"/>
        <v/>
      </c>
      <c r="EW56" t="str">
        <f t="shared" si="128"/>
        <v/>
      </c>
      <c r="EX56" t="str">
        <f t="shared" si="128"/>
        <v/>
      </c>
      <c r="EY56" t="str">
        <f t="shared" si="128"/>
        <v/>
      </c>
      <c r="EZ56" t="str">
        <f t="shared" si="128"/>
        <v/>
      </c>
      <c r="FA56" t="str">
        <f t="shared" si="128"/>
        <v/>
      </c>
      <c r="FB56" t="str">
        <f t="shared" si="128"/>
        <v/>
      </c>
      <c r="FC56" t="str">
        <f t="shared" si="128"/>
        <v/>
      </c>
      <c r="FD56" t="str">
        <f t="shared" si="128"/>
        <v/>
      </c>
      <c r="FE56" t="str">
        <f t="shared" si="128"/>
        <v/>
      </c>
      <c r="FF56" t="str">
        <f t="shared" si="128"/>
        <v/>
      </c>
      <c r="FG56" t="str">
        <f t="shared" si="128"/>
        <v/>
      </c>
      <c r="FH56" t="str">
        <f t="shared" si="128"/>
        <v/>
      </c>
      <c r="FI56" t="str">
        <f t="shared" si="128"/>
        <v/>
      </c>
      <c r="FJ56" t="str">
        <f t="shared" si="128"/>
        <v/>
      </c>
      <c r="FK56" t="str">
        <f t="shared" si="128"/>
        <v/>
      </c>
      <c r="FL56" t="str">
        <f t="shared" si="128"/>
        <v/>
      </c>
      <c r="FM56" t="str">
        <f t="shared" si="128"/>
        <v/>
      </c>
      <c r="FN56" t="str">
        <f t="shared" si="128"/>
        <v/>
      </c>
      <c r="FO56" t="str">
        <f t="shared" si="128"/>
        <v/>
      </c>
      <c r="FP56" t="str">
        <f t="shared" si="128"/>
        <v/>
      </c>
      <c r="FQ56" t="str">
        <f t="shared" si="128"/>
        <v/>
      </c>
      <c r="FR56" t="str">
        <f t="shared" si="128"/>
        <v/>
      </c>
      <c r="FS56" t="str">
        <f t="shared" si="128"/>
        <v/>
      </c>
      <c r="FT56" t="str">
        <f t="shared" si="128"/>
        <v/>
      </c>
      <c r="FU56" t="str">
        <f t="shared" si="128"/>
        <v/>
      </c>
      <c r="FV56" t="str">
        <f t="shared" si="128"/>
        <v/>
      </c>
      <c r="FW56" t="str">
        <f t="shared" si="128"/>
        <v/>
      </c>
      <c r="FX56" t="str">
        <f t="shared" si="128"/>
        <v/>
      </c>
      <c r="FY56" t="str">
        <f t="shared" si="128"/>
        <v/>
      </c>
      <c r="FZ56" t="str">
        <f t="shared" si="128"/>
        <v/>
      </c>
      <c r="GA56" t="str">
        <f t="shared" si="128"/>
        <v/>
      </c>
      <c r="GB56" t="str">
        <f t="shared" si="128"/>
        <v/>
      </c>
      <c r="GC56" t="str">
        <f t="shared" si="128"/>
        <v/>
      </c>
      <c r="GD56" t="str">
        <f t="shared" si="128"/>
        <v/>
      </c>
      <c r="GE56" t="str">
        <f t="shared" si="128"/>
        <v/>
      </c>
      <c r="GF56" t="str">
        <f t="shared" si="128"/>
        <v/>
      </c>
      <c r="GG56" t="str">
        <f t="shared" si="128"/>
        <v/>
      </c>
      <c r="GH56" t="str">
        <f t="shared" si="128"/>
        <v/>
      </c>
      <c r="GI56" t="str">
        <f t="shared" si="128"/>
        <v/>
      </c>
      <c r="GJ56" t="str">
        <f t="shared" si="128"/>
        <v/>
      </c>
      <c r="GK56" t="str">
        <f t="shared" si="128"/>
        <v/>
      </c>
      <c r="GL56" t="str">
        <f t="shared" si="128"/>
        <v/>
      </c>
      <c r="GM56" t="str">
        <f t="shared" si="128"/>
        <v/>
      </c>
      <c r="GN56" t="str">
        <f t="shared" si="129"/>
        <v/>
      </c>
      <c r="GO56" t="str">
        <f t="shared" si="129"/>
        <v/>
      </c>
      <c r="GP56" t="str">
        <f t="shared" si="129"/>
        <v/>
      </c>
      <c r="GQ56" t="str">
        <f t="shared" si="129"/>
        <v/>
      </c>
      <c r="GR56" t="str">
        <f t="shared" si="129"/>
        <v/>
      </c>
      <c r="GS56" t="str">
        <f t="shared" si="129"/>
        <v/>
      </c>
      <c r="GT56" t="str">
        <f t="shared" si="129"/>
        <v/>
      </c>
      <c r="GU56" t="str">
        <f t="shared" si="129"/>
        <v/>
      </c>
      <c r="GV56" t="str">
        <f t="shared" si="129"/>
        <v/>
      </c>
      <c r="GW56" t="str">
        <f t="shared" si="129"/>
        <v/>
      </c>
      <c r="GX56" t="str">
        <f t="shared" si="129"/>
        <v/>
      </c>
      <c r="GY56" t="str">
        <f t="shared" si="129"/>
        <v/>
      </c>
      <c r="GZ56" t="str">
        <f t="shared" si="129"/>
        <v/>
      </c>
      <c r="HA56" t="str">
        <f t="shared" si="129"/>
        <v/>
      </c>
      <c r="HB56" t="str">
        <f t="shared" si="129"/>
        <v/>
      </c>
      <c r="HC56" t="str">
        <f t="shared" si="129"/>
        <v/>
      </c>
      <c r="HD56" t="str">
        <f t="shared" si="129"/>
        <v/>
      </c>
      <c r="HE56" t="str">
        <f t="shared" si="129"/>
        <v/>
      </c>
      <c r="HF56" t="str">
        <f t="shared" si="129"/>
        <v/>
      </c>
      <c r="HG56" t="str">
        <f t="shared" si="129"/>
        <v/>
      </c>
      <c r="HH56" t="str">
        <f t="shared" si="129"/>
        <v/>
      </c>
      <c r="HI56" t="str">
        <f t="shared" si="129"/>
        <v/>
      </c>
      <c r="HJ56" t="str">
        <f t="shared" si="129"/>
        <v/>
      </c>
      <c r="HK56" t="str">
        <f t="shared" si="129"/>
        <v/>
      </c>
      <c r="HL56" t="str">
        <f t="shared" si="129"/>
        <v/>
      </c>
      <c r="HM56" t="str">
        <f t="shared" si="129"/>
        <v/>
      </c>
      <c r="HN56" t="str">
        <f t="shared" si="129"/>
        <v/>
      </c>
      <c r="HO56" t="str">
        <f t="shared" si="129"/>
        <v/>
      </c>
      <c r="HP56" t="str">
        <f t="shared" si="129"/>
        <v/>
      </c>
      <c r="HQ56" t="str">
        <f t="shared" si="129"/>
        <v/>
      </c>
      <c r="HR56" t="str">
        <f t="shared" si="129"/>
        <v/>
      </c>
      <c r="HS56" t="str">
        <f t="shared" si="129"/>
        <v/>
      </c>
      <c r="HT56" t="str">
        <f t="shared" si="129"/>
        <v/>
      </c>
      <c r="HU56" t="str">
        <f t="shared" si="129"/>
        <v/>
      </c>
      <c r="HV56" t="str">
        <f t="shared" si="129"/>
        <v/>
      </c>
      <c r="HW56" t="str">
        <f t="shared" si="129"/>
        <v/>
      </c>
      <c r="HX56" t="str">
        <f t="shared" si="129"/>
        <v/>
      </c>
      <c r="HY56" t="str">
        <f t="shared" si="129"/>
        <v/>
      </c>
      <c r="HZ56" t="str">
        <f t="shared" si="129"/>
        <v/>
      </c>
      <c r="IA56" t="str">
        <f t="shared" si="129"/>
        <v/>
      </c>
      <c r="IB56" t="str">
        <f t="shared" si="129"/>
        <v/>
      </c>
      <c r="IC56" t="str">
        <f t="shared" si="129"/>
        <v/>
      </c>
      <c r="ID56" t="str">
        <f t="shared" si="129"/>
        <v/>
      </c>
      <c r="IE56" t="str">
        <f t="shared" si="129"/>
        <v/>
      </c>
      <c r="IF56" t="str">
        <f t="shared" si="129"/>
        <v/>
      </c>
      <c r="IG56" t="str">
        <f t="shared" si="129"/>
        <v/>
      </c>
      <c r="IH56" t="str">
        <f t="shared" si="129"/>
        <v/>
      </c>
      <c r="II56" t="str">
        <f t="shared" si="129"/>
        <v/>
      </c>
      <c r="IJ56" t="str">
        <f t="shared" si="129"/>
        <v/>
      </c>
      <c r="IK56" t="str">
        <f t="shared" si="129"/>
        <v/>
      </c>
      <c r="IL56" t="str">
        <f t="shared" si="129"/>
        <v/>
      </c>
      <c r="IM56" t="str">
        <f t="shared" si="129"/>
        <v/>
      </c>
      <c r="IN56" t="str">
        <f t="shared" si="129"/>
        <v/>
      </c>
      <c r="IO56" t="str">
        <f t="shared" si="129"/>
        <v/>
      </c>
      <c r="IP56" t="str">
        <f t="shared" si="129"/>
        <v/>
      </c>
      <c r="IQ56" t="str">
        <f t="shared" si="129"/>
        <v/>
      </c>
      <c r="IR56" t="str">
        <f t="shared" si="129"/>
        <v/>
      </c>
      <c r="IS56" t="str">
        <f t="shared" si="129"/>
        <v/>
      </c>
      <c r="IT56" t="str">
        <f t="shared" si="129"/>
        <v/>
      </c>
      <c r="IU56" t="str">
        <f t="shared" si="129"/>
        <v/>
      </c>
      <c r="IV56" t="str">
        <f t="shared" si="129"/>
        <v/>
      </c>
      <c r="IW56" t="str">
        <f t="shared" si="129"/>
        <v/>
      </c>
      <c r="IX56" t="str">
        <f t="shared" si="129"/>
        <v/>
      </c>
      <c r="IY56" t="str">
        <f t="shared" si="129"/>
        <v/>
      </c>
      <c r="IZ56" t="str">
        <f t="shared" si="130"/>
        <v/>
      </c>
      <c r="JA56" t="str">
        <f t="shared" si="130"/>
        <v/>
      </c>
      <c r="JB56" t="str">
        <f t="shared" si="130"/>
        <v/>
      </c>
      <c r="JC56" t="str">
        <f t="shared" si="130"/>
        <v/>
      </c>
      <c r="JD56" t="str">
        <f t="shared" si="130"/>
        <v/>
      </c>
      <c r="JE56" t="str">
        <f t="shared" si="130"/>
        <v/>
      </c>
      <c r="JF56" t="str">
        <f t="shared" si="130"/>
        <v/>
      </c>
      <c r="JG56" t="str">
        <f t="shared" si="130"/>
        <v/>
      </c>
      <c r="JH56" t="str">
        <f t="shared" si="130"/>
        <v/>
      </c>
      <c r="JI56" t="str">
        <f t="shared" si="130"/>
        <v/>
      </c>
      <c r="JJ56" t="str">
        <f t="shared" si="130"/>
        <v/>
      </c>
      <c r="JK56" t="str">
        <f t="shared" si="130"/>
        <v/>
      </c>
      <c r="JL56" t="str">
        <f t="shared" si="130"/>
        <v/>
      </c>
      <c r="JM56" t="str">
        <f t="shared" si="130"/>
        <v/>
      </c>
      <c r="JN56" t="str">
        <f t="shared" si="130"/>
        <v/>
      </c>
      <c r="JO56" t="str">
        <f t="shared" si="130"/>
        <v/>
      </c>
      <c r="JP56" t="str">
        <f t="shared" si="130"/>
        <v/>
      </c>
      <c r="JQ56" t="str">
        <f t="shared" si="130"/>
        <v/>
      </c>
      <c r="JR56" t="str">
        <f t="shared" si="130"/>
        <v/>
      </c>
      <c r="JS56" t="str">
        <f t="shared" si="130"/>
        <v/>
      </c>
      <c r="JT56" t="str">
        <f t="shared" si="130"/>
        <v/>
      </c>
      <c r="JU56" t="str">
        <f t="shared" si="130"/>
        <v/>
      </c>
      <c r="JV56" t="str">
        <f t="shared" si="130"/>
        <v/>
      </c>
      <c r="JW56" t="str">
        <f t="shared" si="130"/>
        <v/>
      </c>
      <c r="JX56" t="str">
        <f t="shared" si="130"/>
        <v/>
      </c>
      <c r="JY56" t="str">
        <f t="shared" si="130"/>
        <v/>
      </c>
      <c r="JZ56" t="str">
        <f t="shared" si="130"/>
        <v/>
      </c>
      <c r="KA56" t="str">
        <f t="shared" si="130"/>
        <v/>
      </c>
      <c r="KB56" t="str">
        <f t="shared" si="130"/>
        <v/>
      </c>
      <c r="KC56" t="str">
        <f t="shared" si="130"/>
        <v/>
      </c>
      <c r="KD56" t="str">
        <f t="shared" si="130"/>
        <v/>
      </c>
      <c r="KE56" t="str">
        <f t="shared" si="130"/>
        <v/>
      </c>
      <c r="KF56" t="str">
        <f t="shared" si="130"/>
        <v/>
      </c>
      <c r="KG56" t="str">
        <f t="shared" si="130"/>
        <v/>
      </c>
      <c r="KH56" t="str">
        <f t="shared" si="130"/>
        <v/>
      </c>
      <c r="KI56" t="str">
        <f t="shared" si="130"/>
        <v/>
      </c>
      <c r="KJ56" t="str">
        <f t="shared" si="130"/>
        <v/>
      </c>
      <c r="KK56" t="str">
        <f t="shared" si="130"/>
        <v/>
      </c>
      <c r="KL56" t="str">
        <f t="shared" si="130"/>
        <v/>
      </c>
      <c r="KM56" t="str">
        <f t="shared" si="130"/>
        <v/>
      </c>
      <c r="KN56" t="str">
        <f t="shared" si="130"/>
        <v/>
      </c>
      <c r="KO56" t="str">
        <f t="shared" si="130"/>
        <v/>
      </c>
      <c r="KP56" t="str">
        <f t="shared" si="130"/>
        <v/>
      </c>
      <c r="KQ56" t="str">
        <f t="shared" si="130"/>
        <v/>
      </c>
      <c r="KR56" t="str">
        <f t="shared" si="130"/>
        <v/>
      </c>
      <c r="KS56" t="str">
        <f t="shared" si="130"/>
        <v/>
      </c>
      <c r="KT56" t="str">
        <f t="shared" si="130"/>
        <v/>
      </c>
      <c r="KU56" t="str">
        <f t="shared" si="130"/>
        <v/>
      </c>
      <c r="KV56" t="str">
        <f t="shared" si="130"/>
        <v/>
      </c>
      <c r="KW56" t="str">
        <f t="shared" si="130"/>
        <v/>
      </c>
      <c r="KX56" t="str">
        <f t="shared" si="130"/>
        <v/>
      </c>
      <c r="KY56" t="str">
        <f t="shared" si="130"/>
        <v/>
      </c>
      <c r="KZ56" t="str">
        <f t="shared" si="130"/>
        <v/>
      </c>
      <c r="LA56" t="str">
        <f t="shared" si="130"/>
        <v/>
      </c>
      <c r="LB56" t="str">
        <f t="shared" si="130"/>
        <v/>
      </c>
      <c r="LC56" t="str">
        <f t="shared" si="130"/>
        <v/>
      </c>
      <c r="LD56" t="str">
        <f t="shared" si="130"/>
        <v/>
      </c>
      <c r="LE56" t="str">
        <f t="shared" si="130"/>
        <v/>
      </c>
      <c r="LF56" t="str">
        <f t="shared" si="130"/>
        <v/>
      </c>
      <c r="LG56" t="str">
        <f t="shared" si="130"/>
        <v/>
      </c>
      <c r="LH56" t="str">
        <f t="shared" si="130"/>
        <v/>
      </c>
      <c r="LI56" t="str">
        <f t="shared" si="130"/>
        <v/>
      </c>
      <c r="LJ56" t="str">
        <f t="shared" si="130"/>
        <v/>
      </c>
      <c r="LK56" t="str">
        <f t="shared" si="130"/>
        <v/>
      </c>
      <c r="LL56" t="str">
        <f t="shared" si="131"/>
        <v/>
      </c>
      <c r="LM56" t="str">
        <f t="shared" si="131"/>
        <v/>
      </c>
      <c r="LN56" t="str">
        <f t="shared" si="131"/>
        <v/>
      </c>
      <c r="LO56" t="str">
        <f t="shared" si="131"/>
        <v/>
      </c>
      <c r="LP56" t="str">
        <f t="shared" si="131"/>
        <v/>
      </c>
      <c r="LQ56" t="str">
        <f t="shared" si="131"/>
        <v/>
      </c>
      <c r="LR56" t="str">
        <f t="shared" si="131"/>
        <v/>
      </c>
      <c r="LS56" t="str">
        <f t="shared" si="131"/>
        <v/>
      </c>
      <c r="LT56" t="str">
        <f t="shared" si="131"/>
        <v/>
      </c>
      <c r="LU56" t="str">
        <f t="shared" si="131"/>
        <v/>
      </c>
      <c r="LV56" t="str">
        <f t="shared" si="131"/>
        <v/>
      </c>
      <c r="LW56" t="str">
        <f t="shared" si="131"/>
        <v/>
      </c>
      <c r="LX56" t="str">
        <f t="shared" si="131"/>
        <v/>
      </c>
      <c r="LY56" t="str">
        <f t="shared" si="131"/>
        <v/>
      </c>
      <c r="LZ56" t="str">
        <f t="shared" si="131"/>
        <v/>
      </c>
      <c r="MA56" t="str">
        <f t="shared" si="131"/>
        <v/>
      </c>
      <c r="MB56" t="str">
        <f t="shared" si="131"/>
        <v/>
      </c>
      <c r="MC56" t="str">
        <f t="shared" si="131"/>
        <v/>
      </c>
      <c r="MD56" t="str">
        <f t="shared" si="131"/>
        <v/>
      </c>
      <c r="ME56" t="str">
        <f t="shared" si="131"/>
        <v/>
      </c>
      <c r="MF56" t="str">
        <f t="shared" si="131"/>
        <v/>
      </c>
      <c r="MG56" t="str">
        <f t="shared" si="131"/>
        <v/>
      </c>
      <c r="MH56" t="str">
        <f t="shared" si="131"/>
        <v/>
      </c>
      <c r="MI56" t="str">
        <f t="shared" si="131"/>
        <v/>
      </c>
      <c r="MJ56" t="str">
        <f t="shared" si="131"/>
        <v/>
      </c>
      <c r="MK56" t="str">
        <f t="shared" si="131"/>
        <v/>
      </c>
      <c r="ML56" t="str">
        <f t="shared" si="131"/>
        <v/>
      </c>
      <c r="MM56" t="str">
        <f t="shared" si="131"/>
        <v/>
      </c>
      <c r="MN56" t="str">
        <f t="shared" si="131"/>
        <v/>
      </c>
      <c r="MO56" t="str">
        <f t="shared" si="131"/>
        <v/>
      </c>
      <c r="MP56" t="str">
        <f t="shared" si="131"/>
        <v/>
      </c>
      <c r="MQ56" t="str">
        <f t="shared" si="131"/>
        <v/>
      </c>
      <c r="MR56" t="str">
        <f t="shared" si="131"/>
        <v/>
      </c>
      <c r="MS56" t="str">
        <f t="shared" si="131"/>
        <v/>
      </c>
      <c r="MT56" t="str">
        <f t="shared" si="131"/>
        <v/>
      </c>
      <c r="MU56" t="str">
        <f t="shared" si="131"/>
        <v/>
      </c>
      <c r="MV56" t="str">
        <f t="shared" si="131"/>
        <v/>
      </c>
      <c r="MW56" t="str">
        <f t="shared" si="131"/>
        <v/>
      </c>
      <c r="MX56" t="str">
        <f t="shared" si="131"/>
        <v/>
      </c>
      <c r="MY56" t="str">
        <f t="shared" si="131"/>
        <v/>
      </c>
      <c r="MZ56" t="str">
        <f t="shared" si="131"/>
        <v/>
      </c>
      <c r="NA56" t="str">
        <f t="shared" si="131"/>
        <v/>
      </c>
      <c r="NB56" t="str">
        <f t="shared" si="131"/>
        <v/>
      </c>
      <c r="NC56" t="str">
        <f t="shared" si="131"/>
        <v/>
      </c>
      <c r="ND56" t="str">
        <f t="shared" si="131"/>
        <v/>
      </c>
    </row>
    <row r="57" spans="1:368" hidden="1" x14ac:dyDescent="0.3">
      <c r="C57" t="str">
        <f t="shared" si="132"/>
        <v/>
      </c>
      <c r="D57" t="str">
        <f t="shared" ref="D57:BO60" si="133">IF(D76=0,"",IF(D$54=1,D$10*D76,""))</f>
        <v/>
      </c>
      <c r="E57" t="str">
        <f t="shared" si="133"/>
        <v/>
      </c>
      <c r="F57" t="str">
        <f t="shared" si="133"/>
        <v/>
      </c>
      <c r="G57" t="str">
        <f t="shared" si="133"/>
        <v/>
      </c>
      <c r="H57" t="str">
        <f t="shared" si="133"/>
        <v/>
      </c>
      <c r="I57" t="str">
        <f t="shared" si="133"/>
        <v/>
      </c>
      <c r="J57" t="str">
        <f t="shared" si="133"/>
        <v/>
      </c>
      <c r="K57" t="str">
        <f t="shared" si="133"/>
        <v/>
      </c>
      <c r="L57" t="str">
        <f t="shared" si="133"/>
        <v/>
      </c>
      <c r="M57" t="str">
        <f t="shared" si="133"/>
        <v/>
      </c>
      <c r="N57" t="str">
        <f t="shared" si="133"/>
        <v/>
      </c>
      <c r="O57" t="str">
        <f t="shared" si="133"/>
        <v/>
      </c>
      <c r="P57" t="str">
        <f t="shared" si="133"/>
        <v/>
      </c>
      <c r="Q57" t="str">
        <f t="shared" si="133"/>
        <v/>
      </c>
      <c r="R57" t="str">
        <f t="shared" si="133"/>
        <v/>
      </c>
      <c r="S57" t="str">
        <f t="shared" si="133"/>
        <v/>
      </c>
      <c r="T57" t="str">
        <f t="shared" si="133"/>
        <v/>
      </c>
      <c r="U57" t="str">
        <f t="shared" si="133"/>
        <v/>
      </c>
      <c r="V57" t="str">
        <f t="shared" si="133"/>
        <v/>
      </c>
      <c r="W57" t="str">
        <f t="shared" si="133"/>
        <v/>
      </c>
      <c r="X57" t="str">
        <f t="shared" si="133"/>
        <v/>
      </c>
      <c r="Y57" t="str">
        <f t="shared" si="133"/>
        <v/>
      </c>
      <c r="Z57" t="str">
        <f t="shared" si="133"/>
        <v/>
      </c>
      <c r="AA57" t="str">
        <f t="shared" si="133"/>
        <v/>
      </c>
      <c r="AB57" t="str">
        <f t="shared" si="133"/>
        <v/>
      </c>
      <c r="AC57" t="str">
        <f t="shared" si="133"/>
        <v/>
      </c>
      <c r="AD57" t="str">
        <f t="shared" si="133"/>
        <v/>
      </c>
      <c r="AE57" t="str">
        <f t="shared" si="133"/>
        <v/>
      </c>
      <c r="AF57" t="str">
        <f t="shared" si="133"/>
        <v/>
      </c>
      <c r="AG57" t="str">
        <f t="shared" si="133"/>
        <v/>
      </c>
      <c r="AH57" t="str">
        <f t="shared" si="133"/>
        <v/>
      </c>
      <c r="AI57" t="str">
        <f t="shared" si="133"/>
        <v/>
      </c>
      <c r="AJ57" t="str">
        <f t="shared" si="133"/>
        <v/>
      </c>
      <c r="AK57" t="str">
        <f t="shared" si="133"/>
        <v/>
      </c>
      <c r="AL57" t="str">
        <f t="shared" si="133"/>
        <v/>
      </c>
      <c r="AM57" t="str">
        <f t="shared" si="133"/>
        <v/>
      </c>
      <c r="AN57" t="str">
        <f t="shared" si="133"/>
        <v/>
      </c>
      <c r="AO57" t="str">
        <f t="shared" si="133"/>
        <v/>
      </c>
      <c r="AP57" t="str">
        <f t="shared" si="133"/>
        <v/>
      </c>
      <c r="AQ57" t="str">
        <f t="shared" si="133"/>
        <v/>
      </c>
      <c r="AR57" t="str">
        <f t="shared" si="133"/>
        <v/>
      </c>
      <c r="AS57" t="str">
        <f t="shared" si="133"/>
        <v/>
      </c>
      <c r="AT57" t="str">
        <f t="shared" si="133"/>
        <v/>
      </c>
      <c r="AU57" t="str">
        <f t="shared" si="133"/>
        <v/>
      </c>
      <c r="AV57" t="str">
        <f t="shared" si="133"/>
        <v/>
      </c>
      <c r="AW57" t="str">
        <f t="shared" si="133"/>
        <v/>
      </c>
      <c r="AX57" t="str">
        <f t="shared" si="133"/>
        <v/>
      </c>
      <c r="AY57" t="str">
        <f t="shared" si="133"/>
        <v/>
      </c>
      <c r="AZ57" t="str">
        <f t="shared" si="133"/>
        <v/>
      </c>
      <c r="BA57" t="str">
        <f t="shared" si="133"/>
        <v/>
      </c>
      <c r="BB57" t="str">
        <f t="shared" si="133"/>
        <v/>
      </c>
      <c r="BC57" t="str">
        <f t="shared" si="133"/>
        <v/>
      </c>
      <c r="BD57" t="str">
        <f t="shared" si="133"/>
        <v/>
      </c>
      <c r="BE57" t="str">
        <f t="shared" si="133"/>
        <v/>
      </c>
      <c r="BF57" t="str">
        <f t="shared" si="133"/>
        <v/>
      </c>
      <c r="BG57" t="str">
        <f t="shared" si="133"/>
        <v/>
      </c>
      <c r="BH57" t="str">
        <f t="shared" si="133"/>
        <v/>
      </c>
      <c r="BI57" t="str">
        <f t="shared" si="133"/>
        <v/>
      </c>
      <c r="BJ57" t="str">
        <f t="shared" si="133"/>
        <v/>
      </c>
      <c r="BK57" t="str">
        <f t="shared" si="133"/>
        <v/>
      </c>
      <c r="BL57" t="str">
        <f t="shared" si="133"/>
        <v/>
      </c>
      <c r="BM57" t="str">
        <f t="shared" si="133"/>
        <v/>
      </c>
      <c r="BN57" t="str">
        <f t="shared" si="133"/>
        <v/>
      </c>
      <c r="BO57" t="str">
        <f t="shared" si="133"/>
        <v/>
      </c>
      <c r="BP57" t="str">
        <f t="shared" si="127"/>
        <v/>
      </c>
      <c r="BQ57" t="str">
        <f t="shared" si="127"/>
        <v/>
      </c>
      <c r="BR57" t="str">
        <f t="shared" si="127"/>
        <v/>
      </c>
      <c r="BS57" t="str">
        <f t="shared" si="127"/>
        <v/>
      </c>
      <c r="BT57" t="str">
        <f t="shared" si="127"/>
        <v/>
      </c>
      <c r="BU57" t="str">
        <f t="shared" si="127"/>
        <v/>
      </c>
      <c r="BV57" t="str">
        <f t="shared" si="127"/>
        <v/>
      </c>
      <c r="BW57" t="str">
        <f t="shared" si="127"/>
        <v/>
      </c>
      <c r="BX57" t="str">
        <f t="shared" si="127"/>
        <v/>
      </c>
      <c r="BY57" t="str">
        <f t="shared" si="127"/>
        <v/>
      </c>
      <c r="BZ57" t="str">
        <f t="shared" si="127"/>
        <v/>
      </c>
      <c r="CA57" t="str">
        <f t="shared" si="127"/>
        <v/>
      </c>
      <c r="CB57" t="str">
        <f t="shared" si="127"/>
        <v/>
      </c>
      <c r="CC57" t="str">
        <f t="shared" si="127"/>
        <v/>
      </c>
      <c r="CD57" t="str">
        <f t="shared" si="127"/>
        <v/>
      </c>
      <c r="CE57" t="str">
        <f t="shared" si="127"/>
        <v/>
      </c>
      <c r="CF57" t="str">
        <f t="shared" si="127"/>
        <v/>
      </c>
      <c r="CG57" t="str">
        <f t="shared" si="127"/>
        <v/>
      </c>
      <c r="CH57" t="str">
        <f t="shared" si="127"/>
        <v/>
      </c>
      <c r="CI57" t="str">
        <f t="shared" si="127"/>
        <v/>
      </c>
      <c r="CJ57" t="str">
        <f t="shared" si="127"/>
        <v/>
      </c>
      <c r="CK57" t="str">
        <f t="shared" si="127"/>
        <v/>
      </c>
      <c r="CL57" t="str">
        <f t="shared" si="127"/>
        <v/>
      </c>
      <c r="CM57" t="str">
        <f t="shared" si="127"/>
        <v/>
      </c>
      <c r="CN57" t="str">
        <f t="shared" si="127"/>
        <v/>
      </c>
      <c r="CO57" t="str">
        <f t="shared" si="127"/>
        <v/>
      </c>
      <c r="CP57" t="str">
        <f t="shared" si="127"/>
        <v/>
      </c>
      <c r="CQ57" t="str">
        <f t="shared" si="127"/>
        <v/>
      </c>
      <c r="CR57" t="str">
        <f t="shared" si="127"/>
        <v/>
      </c>
      <c r="CS57" t="str">
        <f t="shared" si="127"/>
        <v/>
      </c>
      <c r="CT57" t="str">
        <f t="shared" si="127"/>
        <v/>
      </c>
      <c r="CU57" t="str">
        <f t="shared" si="127"/>
        <v/>
      </c>
      <c r="CV57" t="str">
        <f t="shared" si="127"/>
        <v/>
      </c>
      <c r="CW57" t="str">
        <f t="shared" si="127"/>
        <v/>
      </c>
      <c r="CX57" t="str">
        <f t="shared" si="127"/>
        <v/>
      </c>
      <c r="CY57" t="str">
        <f t="shared" si="127"/>
        <v/>
      </c>
      <c r="CZ57" t="str">
        <f t="shared" si="127"/>
        <v/>
      </c>
      <c r="DA57" t="str">
        <f t="shared" si="127"/>
        <v/>
      </c>
      <c r="DB57" t="str">
        <f t="shared" si="127"/>
        <v/>
      </c>
      <c r="DC57" t="str">
        <f t="shared" si="127"/>
        <v/>
      </c>
      <c r="DD57" t="str">
        <f t="shared" si="127"/>
        <v/>
      </c>
      <c r="DE57" t="str">
        <f t="shared" si="127"/>
        <v/>
      </c>
      <c r="DF57" t="str">
        <f t="shared" si="127"/>
        <v/>
      </c>
      <c r="DG57" t="str">
        <f t="shared" si="127"/>
        <v/>
      </c>
      <c r="DH57" t="str">
        <f t="shared" si="127"/>
        <v/>
      </c>
      <c r="DI57" t="str">
        <f t="shared" si="127"/>
        <v/>
      </c>
      <c r="DJ57" t="str">
        <f t="shared" si="127"/>
        <v/>
      </c>
      <c r="DK57" t="str">
        <f t="shared" si="127"/>
        <v/>
      </c>
      <c r="DL57" t="str">
        <f t="shared" si="127"/>
        <v/>
      </c>
      <c r="DM57" t="str">
        <f t="shared" si="127"/>
        <v/>
      </c>
      <c r="DN57" t="str">
        <f t="shared" si="127"/>
        <v/>
      </c>
      <c r="DO57" t="str">
        <f t="shared" si="127"/>
        <v/>
      </c>
      <c r="DP57" t="str">
        <f t="shared" si="127"/>
        <v/>
      </c>
      <c r="DQ57" t="str">
        <f t="shared" si="127"/>
        <v/>
      </c>
      <c r="DR57" t="str">
        <f t="shared" si="127"/>
        <v/>
      </c>
      <c r="DS57" t="str">
        <f t="shared" si="127"/>
        <v/>
      </c>
      <c r="DT57" t="str">
        <f t="shared" si="127"/>
        <v/>
      </c>
      <c r="DU57" t="str">
        <f t="shared" si="127"/>
        <v/>
      </c>
      <c r="DV57" t="str">
        <f t="shared" si="127"/>
        <v/>
      </c>
      <c r="DW57" t="str">
        <f t="shared" si="127"/>
        <v/>
      </c>
      <c r="DX57" t="str">
        <f t="shared" si="127"/>
        <v/>
      </c>
      <c r="DY57" t="str">
        <f t="shared" si="127"/>
        <v/>
      </c>
      <c r="DZ57" t="str">
        <f t="shared" si="127"/>
        <v/>
      </c>
      <c r="EA57" t="str">
        <f t="shared" si="127"/>
        <v/>
      </c>
      <c r="EB57" t="str">
        <f t="shared" si="128"/>
        <v/>
      </c>
      <c r="EC57" t="str">
        <f t="shared" si="128"/>
        <v/>
      </c>
      <c r="ED57" t="str">
        <f t="shared" si="128"/>
        <v/>
      </c>
      <c r="EE57" t="str">
        <f t="shared" si="128"/>
        <v/>
      </c>
      <c r="EF57" t="str">
        <f t="shared" si="128"/>
        <v/>
      </c>
      <c r="EG57" t="str">
        <f t="shared" si="128"/>
        <v/>
      </c>
      <c r="EH57" t="str">
        <f t="shared" si="128"/>
        <v/>
      </c>
      <c r="EI57" t="str">
        <f t="shared" si="128"/>
        <v/>
      </c>
      <c r="EJ57" t="str">
        <f t="shared" si="128"/>
        <v/>
      </c>
      <c r="EK57" t="str">
        <f t="shared" si="128"/>
        <v/>
      </c>
      <c r="EL57" t="str">
        <f t="shared" si="128"/>
        <v/>
      </c>
      <c r="EM57" t="str">
        <f t="shared" si="128"/>
        <v/>
      </c>
      <c r="EN57" t="str">
        <f t="shared" si="128"/>
        <v/>
      </c>
      <c r="EO57" t="str">
        <f t="shared" si="128"/>
        <v/>
      </c>
      <c r="EP57" t="str">
        <f t="shared" si="128"/>
        <v/>
      </c>
      <c r="EQ57" t="str">
        <f t="shared" si="128"/>
        <v/>
      </c>
      <c r="ER57" t="str">
        <f t="shared" si="128"/>
        <v/>
      </c>
      <c r="ES57" t="str">
        <f t="shared" si="128"/>
        <v/>
      </c>
      <c r="ET57" t="str">
        <f t="shared" si="128"/>
        <v/>
      </c>
      <c r="EU57" t="str">
        <f t="shared" si="128"/>
        <v/>
      </c>
      <c r="EV57" t="str">
        <f t="shared" si="128"/>
        <v/>
      </c>
      <c r="EW57" t="str">
        <f t="shared" si="128"/>
        <v/>
      </c>
      <c r="EX57" t="str">
        <f t="shared" si="128"/>
        <v/>
      </c>
      <c r="EY57" t="str">
        <f t="shared" si="128"/>
        <v/>
      </c>
      <c r="EZ57" t="str">
        <f t="shared" si="128"/>
        <v/>
      </c>
      <c r="FA57" t="str">
        <f t="shared" si="128"/>
        <v/>
      </c>
      <c r="FB57" t="str">
        <f t="shared" si="128"/>
        <v/>
      </c>
      <c r="FC57" t="str">
        <f t="shared" si="128"/>
        <v/>
      </c>
      <c r="FD57" t="str">
        <f t="shared" si="128"/>
        <v/>
      </c>
      <c r="FE57" t="str">
        <f t="shared" si="128"/>
        <v/>
      </c>
      <c r="FF57" t="str">
        <f t="shared" si="128"/>
        <v/>
      </c>
      <c r="FG57" t="str">
        <f t="shared" si="128"/>
        <v/>
      </c>
      <c r="FH57" t="str">
        <f t="shared" si="128"/>
        <v/>
      </c>
      <c r="FI57" t="str">
        <f t="shared" si="128"/>
        <v/>
      </c>
      <c r="FJ57" t="str">
        <f t="shared" si="128"/>
        <v/>
      </c>
      <c r="FK57" t="str">
        <f t="shared" si="128"/>
        <v/>
      </c>
      <c r="FL57" t="str">
        <f t="shared" si="128"/>
        <v/>
      </c>
      <c r="FM57" t="str">
        <f t="shared" si="128"/>
        <v/>
      </c>
      <c r="FN57" t="str">
        <f t="shared" si="128"/>
        <v/>
      </c>
      <c r="FO57" t="str">
        <f t="shared" si="128"/>
        <v/>
      </c>
      <c r="FP57" t="str">
        <f t="shared" si="128"/>
        <v/>
      </c>
      <c r="FQ57" t="str">
        <f t="shared" si="128"/>
        <v/>
      </c>
      <c r="FR57" t="str">
        <f t="shared" si="128"/>
        <v/>
      </c>
      <c r="FS57" t="str">
        <f t="shared" si="128"/>
        <v/>
      </c>
      <c r="FT57" t="str">
        <f t="shared" si="128"/>
        <v/>
      </c>
      <c r="FU57" t="str">
        <f t="shared" si="128"/>
        <v/>
      </c>
      <c r="FV57" t="str">
        <f t="shared" si="128"/>
        <v/>
      </c>
      <c r="FW57" t="str">
        <f t="shared" si="128"/>
        <v/>
      </c>
      <c r="FX57" t="str">
        <f t="shared" si="128"/>
        <v/>
      </c>
      <c r="FY57" t="str">
        <f t="shared" si="128"/>
        <v/>
      </c>
      <c r="FZ57" t="str">
        <f t="shared" si="128"/>
        <v/>
      </c>
      <c r="GA57" t="str">
        <f t="shared" si="128"/>
        <v/>
      </c>
      <c r="GB57" t="str">
        <f t="shared" si="128"/>
        <v/>
      </c>
      <c r="GC57" t="str">
        <f t="shared" si="128"/>
        <v/>
      </c>
      <c r="GD57" t="str">
        <f t="shared" si="128"/>
        <v/>
      </c>
      <c r="GE57" t="str">
        <f t="shared" si="128"/>
        <v/>
      </c>
      <c r="GF57" t="str">
        <f t="shared" si="128"/>
        <v/>
      </c>
      <c r="GG57" t="str">
        <f t="shared" si="128"/>
        <v/>
      </c>
      <c r="GH57" t="str">
        <f t="shared" si="128"/>
        <v/>
      </c>
      <c r="GI57" t="str">
        <f t="shared" si="128"/>
        <v/>
      </c>
      <c r="GJ57" t="str">
        <f t="shared" si="128"/>
        <v/>
      </c>
      <c r="GK57" t="str">
        <f t="shared" si="128"/>
        <v/>
      </c>
      <c r="GL57" t="str">
        <f t="shared" si="128"/>
        <v/>
      </c>
      <c r="GM57" t="str">
        <f t="shared" si="128"/>
        <v/>
      </c>
      <c r="GN57" t="str">
        <f t="shared" si="129"/>
        <v/>
      </c>
      <c r="GO57" t="str">
        <f t="shared" si="129"/>
        <v/>
      </c>
      <c r="GP57" t="str">
        <f t="shared" si="129"/>
        <v/>
      </c>
      <c r="GQ57" t="str">
        <f t="shared" si="129"/>
        <v/>
      </c>
      <c r="GR57" t="str">
        <f t="shared" si="129"/>
        <v/>
      </c>
      <c r="GS57" t="str">
        <f t="shared" si="129"/>
        <v/>
      </c>
      <c r="GT57" t="str">
        <f t="shared" si="129"/>
        <v/>
      </c>
      <c r="GU57" t="str">
        <f t="shared" si="129"/>
        <v/>
      </c>
      <c r="GV57" t="str">
        <f t="shared" si="129"/>
        <v/>
      </c>
      <c r="GW57" t="str">
        <f t="shared" si="129"/>
        <v/>
      </c>
      <c r="GX57" t="str">
        <f t="shared" si="129"/>
        <v/>
      </c>
      <c r="GY57" t="str">
        <f t="shared" si="129"/>
        <v/>
      </c>
      <c r="GZ57" t="str">
        <f t="shared" si="129"/>
        <v/>
      </c>
      <c r="HA57" t="str">
        <f t="shared" si="129"/>
        <v/>
      </c>
      <c r="HB57" t="str">
        <f t="shared" si="129"/>
        <v/>
      </c>
      <c r="HC57" t="str">
        <f t="shared" si="129"/>
        <v/>
      </c>
      <c r="HD57" t="str">
        <f t="shared" si="129"/>
        <v/>
      </c>
      <c r="HE57" t="str">
        <f t="shared" si="129"/>
        <v/>
      </c>
      <c r="HF57" t="str">
        <f t="shared" si="129"/>
        <v/>
      </c>
      <c r="HG57" t="str">
        <f t="shared" si="129"/>
        <v/>
      </c>
      <c r="HH57" t="str">
        <f t="shared" si="129"/>
        <v/>
      </c>
      <c r="HI57" t="str">
        <f t="shared" si="129"/>
        <v/>
      </c>
      <c r="HJ57" t="str">
        <f t="shared" si="129"/>
        <v/>
      </c>
      <c r="HK57" t="str">
        <f t="shared" si="129"/>
        <v/>
      </c>
      <c r="HL57" t="str">
        <f t="shared" si="129"/>
        <v/>
      </c>
      <c r="HM57" t="str">
        <f t="shared" si="129"/>
        <v/>
      </c>
      <c r="HN57" t="str">
        <f t="shared" si="129"/>
        <v/>
      </c>
      <c r="HO57" t="str">
        <f t="shared" si="129"/>
        <v/>
      </c>
      <c r="HP57" t="str">
        <f t="shared" si="129"/>
        <v/>
      </c>
      <c r="HQ57" t="str">
        <f t="shared" si="129"/>
        <v/>
      </c>
      <c r="HR57" t="str">
        <f t="shared" si="129"/>
        <v/>
      </c>
      <c r="HS57" t="str">
        <f t="shared" si="129"/>
        <v/>
      </c>
      <c r="HT57" t="str">
        <f t="shared" si="129"/>
        <v/>
      </c>
      <c r="HU57" t="str">
        <f t="shared" si="129"/>
        <v/>
      </c>
      <c r="HV57" t="str">
        <f t="shared" si="129"/>
        <v/>
      </c>
      <c r="HW57" t="str">
        <f t="shared" si="129"/>
        <v/>
      </c>
      <c r="HX57" t="str">
        <f t="shared" si="129"/>
        <v/>
      </c>
      <c r="HY57" t="str">
        <f t="shared" si="129"/>
        <v/>
      </c>
      <c r="HZ57" t="str">
        <f t="shared" si="129"/>
        <v/>
      </c>
      <c r="IA57" t="str">
        <f t="shared" si="129"/>
        <v/>
      </c>
      <c r="IB57" t="str">
        <f t="shared" si="129"/>
        <v/>
      </c>
      <c r="IC57" t="str">
        <f t="shared" si="129"/>
        <v/>
      </c>
      <c r="ID57" t="str">
        <f t="shared" si="129"/>
        <v/>
      </c>
      <c r="IE57" t="str">
        <f t="shared" si="129"/>
        <v/>
      </c>
      <c r="IF57" t="str">
        <f t="shared" si="129"/>
        <v/>
      </c>
      <c r="IG57" t="str">
        <f t="shared" si="129"/>
        <v/>
      </c>
      <c r="IH57" t="str">
        <f t="shared" si="129"/>
        <v/>
      </c>
      <c r="II57" t="str">
        <f t="shared" si="129"/>
        <v/>
      </c>
      <c r="IJ57" t="str">
        <f t="shared" si="129"/>
        <v/>
      </c>
      <c r="IK57" t="str">
        <f t="shared" si="129"/>
        <v/>
      </c>
      <c r="IL57" t="str">
        <f t="shared" si="129"/>
        <v/>
      </c>
      <c r="IM57" t="str">
        <f t="shared" si="129"/>
        <v/>
      </c>
      <c r="IN57" t="str">
        <f t="shared" si="129"/>
        <v/>
      </c>
      <c r="IO57" t="str">
        <f t="shared" si="129"/>
        <v/>
      </c>
      <c r="IP57" t="str">
        <f t="shared" si="129"/>
        <v/>
      </c>
      <c r="IQ57" t="str">
        <f t="shared" si="129"/>
        <v/>
      </c>
      <c r="IR57" t="str">
        <f t="shared" si="129"/>
        <v/>
      </c>
      <c r="IS57" t="str">
        <f t="shared" si="129"/>
        <v/>
      </c>
      <c r="IT57" t="str">
        <f t="shared" si="129"/>
        <v/>
      </c>
      <c r="IU57" t="str">
        <f t="shared" si="129"/>
        <v/>
      </c>
      <c r="IV57" t="str">
        <f t="shared" si="129"/>
        <v/>
      </c>
      <c r="IW57" t="str">
        <f t="shared" si="129"/>
        <v/>
      </c>
      <c r="IX57" t="str">
        <f t="shared" si="129"/>
        <v/>
      </c>
      <c r="IY57" t="str">
        <f t="shared" si="129"/>
        <v/>
      </c>
      <c r="IZ57" t="str">
        <f t="shared" si="130"/>
        <v/>
      </c>
      <c r="JA57" t="str">
        <f t="shared" si="130"/>
        <v/>
      </c>
      <c r="JB57" t="str">
        <f t="shared" si="130"/>
        <v/>
      </c>
      <c r="JC57" t="str">
        <f t="shared" si="130"/>
        <v/>
      </c>
      <c r="JD57" t="str">
        <f t="shared" si="130"/>
        <v/>
      </c>
      <c r="JE57" t="str">
        <f t="shared" si="130"/>
        <v/>
      </c>
      <c r="JF57" t="str">
        <f t="shared" si="130"/>
        <v/>
      </c>
      <c r="JG57" t="str">
        <f t="shared" si="130"/>
        <v/>
      </c>
      <c r="JH57" t="str">
        <f t="shared" si="130"/>
        <v/>
      </c>
      <c r="JI57" t="str">
        <f t="shared" si="130"/>
        <v/>
      </c>
      <c r="JJ57" t="str">
        <f t="shared" si="130"/>
        <v/>
      </c>
      <c r="JK57" t="str">
        <f t="shared" si="130"/>
        <v/>
      </c>
      <c r="JL57" t="str">
        <f t="shared" si="130"/>
        <v/>
      </c>
      <c r="JM57" t="str">
        <f t="shared" si="130"/>
        <v/>
      </c>
      <c r="JN57" t="str">
        <f t="shared" si="130"/>
        <v/>
      </c>
      <c r="JO57" t="str">
        <f t="shared" si="130"/>
        <v/>
      </c>
      <c r="JP57" t="str">
        <f t="shared" si="130"/>
        <v/>
      </c>
      <c r="JQ57" t="str">
        <f t="shared" si="130"/>
        <v/>
      </c>
      <c r="JR57" t="str">
        <f t="shared" si="130"/>
        <v/>
      </c>
      <c r="JS57" t="str">
        <f t="shared" si="130"/>
        <v/>
      </c>
      <c r="JT57" t="str">
        <f t="shared" si="130"/>
        <v/>
      </c>
      <c r="JU57" t="str">
        <f t="shared" si="130"/>
        <v/>
      </c>
      <c r="JV57" t="str">
        <f t="shared" si="130"/>
        <v/>
      </c>
      <c r="JW57" t="str">
        <f t="shared" si="130"/>
        <v/>
      </c>
      <c r="JX57" t="str">
        <f t="shared" si="130"/>
        <v/>
      </c>
      <c r="JY57" t="str">
        <f t="shared" si="130"/>
        <v/>
      </c>
      <c r="JZ57" t="str">
        <f t="shared" si="130"/>
        <v/>
      </c>
      <c r="KA57" t="str">
        <f t="shared" si="130"/>
        <v/>
      </c>
      <c r="KB57" t="str">
        <f t="shared" si="130"/>
        <v/>
      </c>
      <c r="KC57" t="str">
        <f t="shared" si="130"/>
        <v/>
      </c>
      <c r="KD57" t="str">
        <f t="shared" si="130"/>
        <v/>
      </c>
      <c r="KE57" t="str">
        <f t="shared" si="130"/>
        <v/>
      </c>
      <c r="KF57" t="str">
        <f t="shared" si="130"/>
        <v/>
      </c>
      <c r="KG57" t="str">
        <f t="shared" si="130"/>
        <v/>
      </c>
      <c r="KH57" t="str">
        <f t="shared" si="130"/>
        <v/>
      </c>
      <c r="KI57" t="str">
        <f t="shared" si="130"/>
        <v/>
      </c>
      <c r="KJ57" t="str">
        <f t="shared" si="130"/>
        <v/>
      </c>
      <c r="KK57" t="str">
        <f t="shared" si="130"/>
        <v/>
      </c>
      <c r="KL57" t="str">
        <f t="shared" si="130"/>
        <v/>
      </c>
      <c r="KM57" t="str">
        <f t="shared" si="130"/>
        <v/>
      </c>
      <c r="KN57" t="str">
        <f t="shared" si="130"/>
        <v/>
      </c>
      <c r="KO57" t="str">
        <f t="shared" si="130"/>
        <v/>
      </c>
      <c r="KP57" t="str">
        <f t="shared" si="130"/>
        <v/>
      </c>
      <c r="KQ57" t="str">
        <f t="shared" si="130"/>
        <v/>
      </c>
      <c r="KR57" t="str">
        <f t="shared" si="130"/>
        <v/>
      </c>
      <c r="KS57" t="str">
        <f t="shared" si="130"/>
        <v/>
      </c>
      <c r="KT57" t="str">
        <f t="shared" si="130"/>
        <v/>
      </c>
      <c r="KU57" t="str">
        <f t="shared" si="130"/>
        <v/>
      </c>
      <c r="KV57" t="str">
        <f t="shared" si="130"/>
        <v/>
      </c>
      <c r="KW57" t="str">
        <f t="shared" si="130"/>
        <v/>
      </c>
      <c r="KX57" t="str">
        <f t="shared" si="130"/>
        <v/>
      </c>
      <c r="KY57" t="str">
        <f t="shared" si="130"/>
        <v/>
      </c>
      <c r="KZ57" t="str">
        <f t="shared" si="130"/>
        <v/>
      </c>
      <c r="LA57" t="str">
        <f t="shared" si="130"/>
        <v/>
      </c>
      <c r="LB57" t="str">
        <f t="shared" si="130"/>
        <v/>
      </c>
      <c r="LC57" t="str">
        <f t="shared" si="130"/>
        <v/>
      </c>
      <c r="LD57" t="str">
        <f t="shared" si="130"/>
        <v/>
      </c>
      <c r="LE57" t="str">
        <f t="shared" si="130"/>
        <v/>
      </c>
      <c r="LF57" t="str">
        <f t="shared" si="130"/>
        <v/>
      </c>
      <c r="LG57" t="str">
        <f t="shared" si="130"/>
        <v/>
      </c>
      <c r="LH57" t="str">
        <f t="shared" si="130"/>
        <v/>
      </c>
      <c r="LI57" t="str">
        <f t="shared" si="130"/>
        <v/>
      </c>
      <c r="LJ57" t="str">
        <f t="shared" si="130"/>
        <v/>
      </c>
      <c r="LK57" t="str">
        <f t="shared" si="130"/>
        <v/>
      </c>
      <c r="LL57" t="str">
        <f t="shared" si="131"/>
        <v/>
      </c>
      <c r="LM57" t="str">
        <f t="shared" si="131"/>
        <v/>
      </c>
      <c r="LN57" t="str">
        <f t="shared" si="131"/>
        <v/>
      </c>
      <c r="LO57" t="str">
        <f t="shared" si="131"/>
        <v/>
      </c>
      <c r="LP57" t="str">
        <f t="shared" si="131"/>
        <v/>
      </c>
      <c r="LQ57" t="str">
        <f t="shared" si="131"/>
        <v/>
      </c>
      <c r="LR57" t="str">
        <f t="shared" si="131"/>
        <v/>
      </c>
      <c r="LS57" t="str">
        <f t="shared" si="131"/>
        <v/>
      </c>
      <c r="LT57" t="str">
        <f t="shared" si="131"/>
        <v/>
      </c>
      <c r="LU57" t="str">
        <f t="shared" si="131"/>
        <v/>
      </c>
      <c r="LV57" t="str">
        <f t="shared" si="131"/>
        <v/>
      </c>
      <c r="LW57" t="str">
        <f t="shared" si="131"/>
        <v/>
      </c>
      <c r="LX57" t="str">
        <f t="shared" si="131"/>
        <v/>
      </c>
      <c r="LY57" t="str">
        <f t="shared" si="131"/>
        <v/>
      </c>
      <c r="LZ57" t="str">
        <f t="shared" si="131"/>
        <v/>
      </c>
      <c r="MA57" t="str">
        <f t="shared" si="131"/>
        <v/>
      </c>
      <c r="MB57" t="str">
        <f t="shared" si="131"/>
        <v/>
      </c>
      <c r="MC57" t="str">
        <f t="shared" si="131"/>
        <v/>
      </c>
      <c r="MD57" t="str">
        <f t="shared" si="131"/>
        <v/>
      </c>
      <c r="ME57" t="str">
        <f t="shared" si="131"/>
        <v/>
      </c>
      <c r="MF57" t="str">
        <f t="shared" si="131"/>
        <v/>
      </c>
      <c r="MG57" t="str">
        <f t="shared" si="131"/>
        <v/>
      </c>
      <c r="MH57" t="str">
        <f t="shared" si="131"/>
        <v/>
      </c>
      <c r="MI57" t="str">
        <f t="shared" si="131"/>
        <v/>
      </c>
      <c r="MJ57" t="str">
        <f t="shared" si="131"/>
        <v/>
      </c>
      <c r="MK57" t="str">
        <f t="shared" si="131"/>
        <v/>
      </c>
      <c r="ML57" t="str">
        <f t="shared" si="131"/>
        <v/>
      </c>
      <c r="MM57" t="str">
        <f t="shared" si="131"/>
        <v/>
      </c>
      <c r="MN57" t="str">
        <f t="shared" si="131"/>
        <v/>
      </c>
      <c r="MO57" t="str">
        <f t="shared" si="131"/>
        <v/>
      </c>
      <c r="MP57" t="str">
        <f t="shared" si="131"/>
        <v/>
      </c>
      <c r="MQ57" t="str">
        <f t="shared" si="131"/>
        <v/>
      </c>
      <c r="MR57" t="str">
        <f t="shared" si="131"/>
        <v/>
      </c>
      <c r="MS57" t="str">
        <f t="shared" si="131"/>
        <v/>
      </c>
      <c r="MT57" t="str">
        <f t="shared" si="131"/>
        <v/>
      </c>
      <c r="MU57" t="str">
        <f t="shared" si="131"/>
        <v/>
      </c>
      <c r="MV57" t="str">
        <f t="shared" si="131"/>
        <v/>
      </c>
      <c r="MW57" t="str">
        <f t="shared" si="131"/>
        <v/>
      </c>
      <c r="MX57" t="str">
        <f t="shared" si="131"/>
        <v/>
      </c>
      <c r="MY57" t="str">
        <f t="shared" si="131"/>
        <v/>
      </c>
      <c r="MZ57" t="str">
        <f t="shared" si="131"/>
        <v/>
      </c>
      <c r="NA57" t="str">
        <f t="shared" si="131"/>
        <v/>
      </c>
      <c r="NB57" t="str">
        <f t="shared" si="131"/>
        <v/>
      </c>
      <c r="NC57" t="str">
        <f t="shared" si="131"/>
        <v/>
      </c>
      <c r="ND57" t="str">
        <f t="shared" si="131"/>
        <v/>
      </c>
    </row>
    <row r="58" spans="1:368" hidden="1" x14ac:dyDescent="0.3">
      <c r="C58" t="str">
        <f t="shared" si="132"/>
        <v/>
      </c>
      <c r="D58" t="str">
        <f t="shared" si="133"/>
        <v/>
      </c>
      <c r="E58" t="str">
        <f t="shared" si="133"/>
        <v/>
      </c>
      <c r="F58" t="str">
        <f t="shared" si="133"/>
        <v/>
      </c>
      <c r="G58" t="str">
        <f t="shared" si="133"/>
        <v/>
      </c>
      <c r="H58" t="str">
        <f t="shared" si="133"/>
        <v/>
      </c>
      <c r="I58" t="str">
        <f t="shared" si="133"/>
        <v/>
      </c>
      <c r="J58" t="str">
        <f t="shared" si="133"/>
        <v/>
      </c>
      <c r="K58" t="str">
        <f t="shared" si="133"/>
        <v/>
      </c>
      <c r="L58" t="str">
        <f t="shared" si="133"/>
        <v/>
      </c>
      <c r="M58" t="str">
        <f t="shared" si="133"/>
        <v/>
      </c>
      <c r="N58" t="str">
        <f t="shared" si="133"/>
        <v/>
      </c>
      <c r="O58" t="str">
        <f t="shared" si="133"/>
        <v/>
      </c>
      <c r="P58" t="str">
        <f t="shared" si="133"/>
        <v/>
      </c>
      <c r="Q58" t="str">
        <f t="shared" si="133"/>
        <v/>
      </c>
      <c r="R58" t="str">
        <f t="shared" si="133"/>
        <v/>
      </c>
      <c r="S58" t="str">
        <f t="shared" si="133"/>
        <v/>
      </c>
      <c r="T58" t="str">
        <f t="shared" si="133"/>
        <v/>
      </c>
      <c r="U58" t="str">
        <f t="shared" si="133"/>
        <v/>
      </c>
      <c r="V58" t="str">
        <f t="shared" si="133"/>
        <v/>
      </c>
      <c r="W58" t="str">
        <f t="shared" si="133"/>
        <v/>
      </c>
      <c r="X58" t="str">
        <f t="shared" si="133"/>
        <v/>
      </c>
      <c r="Y58" t="str">
        <f t="shared" si="133"/>
        <v/>
      </c>
      <c r="Z58" t="str">
        <f t="shared" si="133"/>
        <v/>
      </c>
      <c r="AA58" t="str">
        <f t="shared" si="133"/>
        <v/>
      </c>
      <c r="AB58" t="str">
        <f t="shared" si="133"/>
        <v/>
      </c>
      <c r="AC58" t="str">
        <f t="shared" si="133"/>
        <v/>
      </c>
      <c r="AD58" t="str">
        <f t="shared" si="133"/>
        <v/>
      </c>
      <c r="AE58" t="str">
        <f t="shared" si="133"/>
        <v/>
      </c>
      <c r="AF58" t="str">
        <f t="shared" si="133"/>
        <v/>
      </c>
      <c r="AG58" t="str">
        <f t="shared" si="133"/>
        <v/>
      </c>
      <c r="AH58" t="str">
        <f t="shared" si="133"/>
        <v/>
      </c>
      <c r="AI58" t="str">
        <f t="shared" si="133"/>
        <v/>
      </c>
      <c r="AJ58" t="str">
        <f t="shared" si="133"/>
        <v/>
      </c>
      <c r="AK58" t="str">
        <f t="shared" si="133"/>
        <v/>
      </c>
      <c r="AL58" t="str">
        <f t="shared" si="133"/>
        <v/>
      </c>
      <c r="AM58" t="str">
        <f t="shared" si="133"/>
        <v/>
      </c>
      <c r="AN58" t="str">
        <f t="shared" si="133"/>
        <v/>
      </c>
      <c r="AO58" t="str">
        <f t="shared" si="133"/>
        <v/>
      </c>
      <c r="AP58" t="str">
        <f t="shared" si="133"/>
        <v/>
      </c>
      <c r="AQ58" t="str">
        <f t="shared" si="133"/>
        <v/>
      </c>
      <c r="AR58" t="str">
        <f t="shared" si="133"/>
        <v/>
      </c>
      <c r="AS58" t="str">
        <f t="shared" si="133"/>
        <v/>
      </c>
      <c r="AT58" t="str">
        <f t="shared" si="133"/>
        <v/>
      </c>
      <c r="AU58" t="str">
        <f t="shared" si="133"/>
        <v/>
      </c>
      <c r="AV58" t="str">
        <f t="shared" si="133"/>
        <v/>
      </c>
      <c r="AW58" t="str">
        <f t="shared" si="133"/>
        <v/>
      </c>
      <c r="AX58" t="str">
        <f t="shared" si="133"/>
        <v/>
      </c>
      <c r="AY58" t="str">
        <f t="shared" si="133"/>
        <v/>
      </c>
      <c r="AZ58" t="str">
        <f t="shared" si="133"/>
        <v/>
      </c>
      <c r="BA58" t="str">
        <f t="shared" si="133"/>
        <v/>
      </c>
      <c r="BB58" t="str">
        <f t="shared" si="133"/>
        <v/>
      </c>
      <c r="BC58" t="str">
        <f t="shared" si="133"/>
        <v/>
      </c>
      <c r="BD58" t="str">
        <f t="shared" si="133"/>
        <v/>
      </c>
      <c r="BE58" t="str">
        <f t="shared" si="133"/>
        <v/>
      </c>
      <c r="BF58" t="str">
        <f t="shared" si="133"/>
        <v/>
      </c>
      <c r="BG58" t="str">
        <f t="shared" si="133"/>
        <v/>
      </c>
      <c r="BH58" t="str">
        <f t="shared" si="133"/>
        <v/>
      </c>
      <c r="BI58" t="str">
        <f t="shared" si="133"/>
        <v/>
      </c>
      <c r="BJ58" t="str">
        <f t="shared" si="133"/>
        <v/>
      </c>
      <c r="BK58" t="str">
        <f t="shared" si="133"/>
        <v/>
      </c>
      <c r="BL58" t="str">
        <f t="shared" si="133"/>
        <v/>
      </c>
      <c r="BM58" t="str">
        <f t="shared" si="133"/>
        <v/>
      </c>
      <c r="BN58" t="str">
        <f t="shared" si="133"/>
        <v/>
      </c>
      <c r="BO58" t="str">
        <f t="shared" si="133"/>
        <v/>
      </c>
      <c r="BP58" t="str">
        <f t="shared" si="127"/>
        <v/>
      </c>
      <c r="BQ58" t="str">
        <f t="shared" si="127"/>
        <v/>
      </c>
      <c r="BR58" t="str">
        <f t="shared" si="127"/>
        <v/>
      </c>
      <c r="BS58" t="str">
        <f t="shared" si="127"/>
        <v/>
      </c>
      <c r="BT58" t="str">
        <f t="shared" si="127"/>
        <v/>
      </c>
      <c r="BU58" t="str">
        <f t="shared" si="127"/>
        <v/>
      </c>
      <c r="BV58" t="str">
        <f t="shared" si="127"/>
        <v/>
      </c>
      <c r="BW58" t="str">
        <f t="shared" si="127"/>
        <v/>
      </c>
      <c r="BX58" t="str">
        <f t="shared" si="127"/>
        <v/>
      </c>
      <c r="BY58" t="str">
        <f t="shared" si="127"/>
        <v/>
      </c>
      <c r="BZ58" t="str">
        <f t="shared" si="127"/>
        <v/>
      </c>
      <c r="CA58" t="str">
        <f t="shared" si="127"/>
        <v/>
      </c>
      <c r="CB58" t="str">
        <f t="shared" si="127"/>
        <v/>
      </c>
      <c r="CC58" t="str">
        <f t="shared" si="127"/>
        <v/>
      </c>
      <c r="CD58" t="str">
        <f t="shared" si="127"/>
        <v/>
      </c>
      <c r="CE58" t="str">
        <f t="shared" si="127"/>
        <v/>
      </c>
      <c r="CF58" t="str">
        <f t="shared" si="127"/>
        <v/>
      </c>
      <c r="CG58" t="str">
        <f t="shared" si="127"/>
        <v/>
      </c>
      <c r="CH58" t="str">
        <f t="shared" si="127"/>
        <v/>
      </c>
      <c r="CI58" t="str">
        <f t="shared" si="127"/>
        <v/>
      </c>
      <c r="CJ58" t="str">
        <f t="shared" si="127"/>
        <v/>
      </c>
      <c r="CK58" t="str">
        <f t="shared" si="127"/>
        <v/>
      </c>
      <c r="CL58" t="str">
        <f t="shared" si="127"/>
        <v/>
      </c>
      <c r="CM58" t="str">
        <f t="shared" si="127"/>
        <v/>
      </c>
      <c r="CN58" t="str">
        <f t="shared" si="127"/>
        <v/>
      </c>
      <c r="CO58" t="str">
        <f t="shared" si="127"/>
        <v/>
      </c>
      <c r="CP58" t="str">
        <f t="shared" si="127"/>
        <v/>
      </c>
      <c r="CQ58" t="str">
        <f t="shared" si="127"/>
        <v/>
      </c>
      <c r="CR58" t="str">
        <f t="shared" si="127"/>
        <v/>
      </c>
      <c r="CS58" t="str">
        <f t="shared" si="127"/>
        <v/>
      </c>
      <c r="CT58" t="str">
        <f t="shared" si="127"/>
        <v/>
      </c>
      <c r="CU58" t="str">
        <f t="shared" si="127"/>
        <v/>
      </c>
      <c r="CV58" t="str">
        <f t="shared" si="127"/>
        <v/>
      </c>
      <c r="CW58" t="str">
        <f t="shared" si="127"/>
        <v/>
      </c>
      <c r="CX58" t="str">
        <f t="shared" si="127"/>
        <v/>
      </c>
      <c r="CY58" t="str">
        <f t="shared" si="127"/>
        <v/>
      </c>
      <c r="CZ58" t="str">
        <f t="shared" si="127"/>
        <v/>
      </c>
      <c r="DA58" t="str">
        <f t="shared" si="127"/>
        <v/>
      </c>
      <c r="DB58" t="str">
        <f t="shared" si="127"/>
        <v/>
      </c>
      <c r="DC58" t="str">
        <f t="shared" si="127"/>
        <v/>
      </c>
      <c r="DD58" t="str">
        <f t="shared" si="127"/>
        <v/>
      </c>
      <c r="DE58" t="str">
        <f t="shared" si="127"/>
        <v/>
      </c>
      <c r="DF58" t="str">
        <f t="shared" si="127"/>
        <v/>
      </c>
      <c r="DG58" t="str">
        <f t="shared" si="127"/>
        <v/>
      </c>
      <c r="DH58" t="str">
        <f t="shared" si="127"/>
        <v/>
      </c>
      <c r="DI58" t="str">
        <f t="shared" si="127"/>
        <v/>
      </c>
      <c r="DJ58" t="str">
        <f t="shared" si="127"/>
        <v/>
      </c>
      <c r="DK58" t="str">
        <f t="shared" si="127"/>
        <v/>
      </c>
      <c r="DL58" t="str">
        <f t="shared" si="127"/>
        <v/>
      </c>
      <c r="DM58" t="str">
        <f t="shared" si="127"/>
        <v/>
      </c>
      <c r="DN58" t="str">
        <f t="shared" si="127"/>
        <v/>
      </c>
      <c r="DO58" t="str">
        <f t="shared" si="127"/>
        <v/>
      </c>
      <c r="DP58" t="str">
        <f t="shared" si="127"/>
        <v/>
      </c>
      <c r="DQ58" t="str">
        <f t="shared" si="127"/>
        <v/>
      </c>
      <c r="DR58" t="str">
        <f t="shared" si="127"/>
        <v/>
      </c>
      <c r="DS58" t="str">
        <f t="shared" si="127"/>
        <v/>
      </c>
      <c r="DT58" t="str">
        <f t="shared" si="127"/>
        <v/>
      </c>
      <c r="DU58" t="str">
        <f t="shared" si="127"/>
        <v/>
      </c>
      <c r="DV58" t="str">
        <f t="shared" si="127"/>
        <v/>
      </c>
      <c r="DW58" t="str">
        <f t="shared" si="127"/>
        <v/>
      </c>
      <c r="DX58" t="str">
        <f t="shared" si="127"/>
        <v/>
      </c>
      <c r="DY58" t="str">
        <f t="shared" si="127"/>
        <v/>
      </c>
      <c r="DZ58" t="str">
        <f t="shared" si="127"/>
        <v/>
      </c>
      <c r="EA58" t="str">
        <f t="shared" ref="EA58:GL62" si="134">IF(EA77=0,"",IF(EA$54=1,EA$10*EA77,""))</f>
        <v/>
      </c>
      <c r="EB58" t="str">
        <f t="shared" si="134"/>
        <v/>
      </c>
      <c r="EC58" t="str">
        <f t="shared" si="134"/>
        <v/>
      </c>
      <c r="ED58" t="str">
        <f t="shared" si="134"/>
        <v/>
      </c>
      <c r="EE58" t="str">
        <f t="shared" si="134"/>
        <v/>
      </c>
      <c r="EF58" t="str">
        <f t="shared" si="134"/>
        <v/>
      </c>
      <c r="EG58" t="str">
        <f t="shared" si="134"/>
        <v/>
      </c>
      <c r="EH58" t="str">
        <f t="shared" si="134"/>
        <v/>
      </c>
      <c r="EI58" t="str">
        <f t="shared" si="134"/>
        <v/>
      </c>
      <c r="EJ58" t="str">
        <f t="shared" si="134"/>
        <v/>
      </c>
      <c r="EK58" t="str">
        <f t="shared" si="134"/>
        <v/>
      </c>
      <c r="EL58" t="str">
        <f t="shared" si="134"/>
        <v/>
      </c>
      <c r="EM58" t="str">
        <f t="shared" si="134"/>
        <v/>
      </c>
      <c r="EN58" t="str">
        <f t="shared" si="134"/>
        <v/>
      </c>
      <c r="EO58" t="str">
        <f t="shared" si="134"/>
        <v/>
      </c>
      <c r="EP58" t="str">
        <f t="shared" si="134"/>
        <v/>
      </c>
      <c r="EQ58" t="str">
        <f t="shared" si="134"/>
        <v/>
      </c>
      <c r="ER58" t="str">
        <f t="shared" si="134"/>
        <v/>
      </c>
      <c r="ES58" t="str">
        <f t="shared" si="134"/>
        <v/>
      </c>
      <c r="ET58" t="str">
        <f t="shared" si="134"/>
        <v/>
      </c>
      <c r="EU58" t="str">
        <f t="shared" si="134"/>
        <v/>
      </c>
      <c r="EV58" t="str">
        <f t="shared" si="134"/>
        <v/>
      </c>
      <c r="EW58" t="str">
        <f t="shared" si="134"/>
        <v/>
      </c>
      <c r="EX58" t="str">
        <f t="shared" si="134"/>
        <v/>
      </c>
      <c r="EY58" t="str">
        <f t="shared" si="134"/>
        <v/>
      </c>
      <c r="EZ58" t="str">
        <f t="shared" si="134"/>
        <v/>
      </c>
      <c r="FA58" t="str">
        <f t="shared" si="134"/>
        <v/>
      </c>
      <c r="FB58" t="str">
        <f t="shared" si="134"/>
        <v/>
      </c>
      <c r="FC58" t="str">
        <f t="shared" si="134"/>
        <v/>
      </c>
      <c r="FD58" t="str">
        <f t="shared" si="134"/>
        <v/>
      </c>
      <c r="FE58" t="str">
        <f t="shared" si="134"/>
        <v/>
      </c>
      <c r="FF58" t="str">
        <f t="shared" si="134"/>
        <v/>
      </c>
      <c r="FG58" t="str">
        <f t="shared" si="134"/>
        <v/>
      </c>
      <c r="FH58" t="str">
        <f t="shared" si="134"/>
        <v/>
      </c>
      <c r="FI58" t="str">
        <f t="shared" si="134"/>
        <v/>
      </c>
      <c r="FJ58" t="str">
        <f t="shared" si="134"/>
        <v/>
      </c>
      <c r="FK58" t="str">
        <f t="shared" si="134"/>
        <v/>
      </c>
      <c r="FL58" t="str">
        <f t="shared" si="134"/>
        <v/>
      </c>
      <c r="FM58" t="str">
        <f t="shared" si="134"/>
        <v/>
      </c>
      <c r="FN58" t="str">
        <f t="shared" si="134"/>
        <v/>
      </c>
      <c r="FO58" t="str">
        <f t="shared" si="134"/>
        <v/>
      </c>
      <c r="FP58" t="str">
        <f t="shared" si="134"/>
        <v/>
      </c>
      <c r="FQ58" t="str">
        <f t="shared" si="134"/>
        <v/>
      </c>
      <c r="FR58" t="str">
        <f t="shared" si="134"/>
        <v/>
      </c>
      <c r="FS58" t="str">
        <f t="shared" si="134"/>
        <v/>
      </c>
      <c r="FT58" t="str">
        <f t="shared" si="134"/>
        <v/>
      </c>
      <c r="FU58" t="str">
        <f t="shared" si="134"/>
        <v/>
      </c>
      <c r="FV58" t="str">
        <f t="shared" si="134"/>
        <v/>
      </c>
      <c r="FW58" t="str">
        <f t="shared" si="134"/>
        <v/>
      </c>
      <c r="FX58" t="str">
        <f t="shared" si="134"/>
        <v/>
      </c>
      <c r="FY58" t="str">
        <f t="shared" si="134"/>
        <v/>
      </c>
      <c r="FZ58" t="str">
        <f t="shared" si="134"/>
        <v/>
      </c>
      <c r="GA58" t="str">
        <f t="shared" si="134"/>
        <v/>
      </c>
      <c r="GB58" t="str">
        <f t="shared" si="134"/>
        <v/>
      </c>
      <c r="GC58" t="str">
        <f t="shared" si="134"/>
        <v/>
      </c>
      <c r="GD58" t="str">
        <f t="shared" si="134"/>
        <v/>
      </c>
      <c r="GE58" t="str">
        <f t="shared" si="134"/>
        <v/>
      </c>
      <c r="GF58" t="str">
        <f t="shared" si="134"/>
        <v/>
      </c>
      <c r="GG58" t="str">
        <f t="shared" si="134"/>
        <v/>
      </c>
      <c r="GH58" t="str">
        <f t="shared" si="134"/>
        <v/>
      </c>
      <c r="GI58" t="str">
        <f t="shared" si="134"/>
        <v/>
      </c>
      <c r="GJ58" t="str">
        <f t="shared" si="134"/>
        <v/>
      </c>
      <c r="GK58" t="str">
        <f t="shared" si="134"/>
        <v/>
      </c>
      <c r="GL58" t="str">
        <f t="shared" si="134"/>
        <v/>
      </c>
      <c r="GM58" t="str">
        <f t="shared" si="128"/>
        <v/>
      </c>
      <c r="GN58" t="str">
        <f t="shared" si="129"/>
        <v/>
      </c>
      <c r="GO58" t="str">
        <f t="shared" si="129"/>
        <v/>
      </c>
      <c r="GP58" t="str">
        <f t="shared" si="129"/>
        <v/>
      </c>
      <c r="GQ58" t="str">
        <f t="shared" si="129"/>
        <v/>
      </c>
      <c r="GR58" t="str">
        <f t="shared" si="129"/>
        <v/>
      </c>
      <c r="GS58" t="str">
        <f t="shared" si="129"/>
        <v/>
      </c>
      <c r="GT58" t="str">
        <f t="shared" si="129"/>
        <v/>
      </c>
      <c r="GU58" t="str">
        <f t="shared" si="129"/>
        <v/>
      </c>
      <c r="GV58" t="str">
        <f t="shared" si="129"/>
        <v/>
      </c>
      <c r="GW58" t="str">
        <f t="shared" si="129"/>
        <v/>
      </c>
      <c r="GX58" t="str">
        <f t="shared" si="129"/>
        <v/>
      </c>
      <c r="GY58" t="str">
        <f t="shared" si="129"/>
        <v/>
      </c>
      <c r="GZ58" t="str">
        <f t="shared" si="129"/>
        <v/>
      </c>
      <c r="HA58" t="str">
        <f t="shared" si="129"/>
        <v/>
      </c>
      <c r="HB58" t="str">
        <f t="shared" si="129"/>
        <v/>
      </c>
      <c r="HC58" t="str">
        <f t="shared" si="129"/>
        <v/>
      </c>
      <c r="HD58" t="str">
        <f t="shared" si="129"/>
        <v/>
      </c>
      <c r="HE58" t="str">
        <f t="shared" si="129"/>
        <v/>
      </c>
      <c r="HF58" t="str">
        <f t="shared" si="129"/>
        <v/>
      </c>
      <c r="HG58" t="str">
        <f t="shared" si="129"/>
        <v/>
      </c>
      <c r="HH58" t="str">
        <f t="shared" si="129"/>
        <v/>
      </c>
      <c r="HI58" t="str">
        <f t="shared" si="129"/>
        <v/>
      </c>
      <c r="HJ58" t="str">
        <f t="shared" si="129"/>
        <v/>
      </c>
      <c r="HK58" t="str">
        <f t="shared" si="129"/>
        <v/>
      </c>
      <c r="HL58" t="str">
        <f t="shared" si="129"/>
        <v/>
      </c>
      <c r="HM58" t="str">
        <f t="shared" si="129"/>
        <v/>
      </c>
      <c r="HN58" t="str">
        <f t="shared" si="129"/>
        <v/>
      </c>
      <c r="HO58" t="str">
        <f t="shared" si="129"/>
        <v/>
      </c>
      <c r="HP58" t="str">
        <f t="shared" si="129"/>
        <v/>
      </c>
      <c r="HQ58" t="str">
        <f t="shared" si="129"/>
        <v/>
      </c>
      <c r="HR58" t="str">
        <f t="shared" si="129"/>
        <v/>
      </c>
      <c r="HS58" t="str">
        <f t="shared" si="129"/>
        <v/>
      </c>
      <c r="HT58" t="str">
        <f t="shared" si="129"/>
        <v/>
      </c>
      <c r="HU58" t="str">
        <f t="shared" si="129"/>
        <v/>
      </c>
      <c r="HV58" t="str">
        <f t="shared" si="129"/>
        <v/>
      </c>
      <c r="HW58" t="str">
        <f t="shared" si="129"/>
        <v/>
      </c>
      <c r="HX58" t="str">
        <f t="shared" si="129"/>
        <v/>
      </c>
      <c r="HY58" t="str">
        <f t="shared" si="129"/>
        <v/>
      </c>
      <c r="HZ58" t="str">
        <f t="shared" si="129"/>
        <v/>
      </c>
      <c r="IA58" t="str">
        <f t="shared" si="129"/>
        <v/>
      </c>
      <c r="IB58" t="str">
        <f t="shared" si="129"/>
        <v/>
      </c>
      <c r="IC58" t="str">
        <f t="shared" si="129"/>
        <v/>
      </c>
      <c r="ID58" t="str">
        <f t="shared" si="129"/>
        <v/>
      </c>
      <c r="IE58" t="str">
        <f t="shared" si="129"/>
        <v/>
      </c>
      <c r="IF58" t="str">
        <f t="shared" si="129"/>
        <v/>
      </c>
      <c r="IG58" t="str">
        <f t="shared" si="129"/>
        <v/>
      </c>
      <c r="IH58" t="str">
        <f t="shared" si="129"/>
        <v/>
      </c>
      <c r="II58" t="str">
        <f t="shared" si="129"/>
        <v/>
      </c>
      <c r="IJ58" t="str">
        <f t="shared" si="129"/>
        <v/>
      </c>
      <c r="IK58" t="str">
        <f t="shared" si="129"/>
        <v/>
      </c>
      <c r="IL58" t="str">
        <f t="shared" si="129"/>
        <v/>
      </c>
      <c r="IM58" t="str">
        <f t="shared" si="129"/>
        <v/>
      </c>
      <c r="IN58" t="str">
        <f t="shared" si="129"/>
        <v/>
      </c>
      <c r="IO58" t="str">
        <f t="shared" si="129"/>
        <v/>
      </c>
      <c r="IP58" t="str">
        <f t="shared" si="129"/>
        <v/>
      </c>
      <c r="IQ58" t="str">
        <f t="shared" si="129"/>
        <v/>
      </c>
      <c r="IR58" t="str">
        <f t="shared" si="129"/>
        <v/>
      </c>
      <c r="IS58" t="str">
        <f t="shared" si="129"/>
        <v/>
      </c>
      <c r="IT58" t="str">
        <f t="shared" si="129"/>
        <v/>
      </c>
      <c r="IU58" t="str">
        <f t="shared" si="129"/>
        <v/>
      </c>
      <c r="IV58" t="str">
        <f t="shared" si="129"/>
        <v/>
      </c>
      <c r="IW58" t="str">
        <f t="shared" si="129"/>
        <v/>
      </c>
      <c r="IX58" t="str">
        <f t="shared" si="129"/>
        <v/>
      </c>
      <c r="IY58" t="str">
        <f t="shared" ref="IY58:LJ62" si="135">IF(IY77=0,"",IF(IY$54=1,IY$10*IY77,""))</f>
        <v/>
      </c>
      <c r="IZ58" t="str">
        <f t="shared" si="135"/>
        <v/>
      </c>
      <c r="JA58" t="str">
        <f t="shared" si="135"/>
        <v/>
      </c>
      <c r="JB58" t="str">
        <f t="shared" si="135"/>
        <v/>
      </c>
      <c r="JC58" t="str">
        <f t="shared" si="135"/>
        <v/>
      </c>
      <c r="JD58" t="str">
        <f t="shared" si="135"/>
        <v/>
      </c>
      <c r="JE58" t="str">
        <f t="shared" si="135"/>
        <v/>
      </c>
      <c r="JF58" t="str">
        <f t="shared" si="135"/>
        <v/>
      </c>
      <c r="JG58" t="str">
        <f t="shared" si="135"/>
        <v/>
      </c>
      <c r="JH58" t="str">
        <f t="shared" si="135"/>
        <v/>
      </c>
      <c r="JI58" t="str">
        <f t="shared" si="135"/>
        <v/>
      </c>
      <c r="JJ58" t="str">
        <f t="shared" si="135"/>
        <v/>
      </c>
      <c r="JK58" t="str">
        <f t="shared" si="135"/>
        <v/>
      </c>
      <c r="JL58" t="str">
        <f t="shared" si="135"/>
        <v/>
      </c>
      <c r="JM58" t="str">
        <f t="shared" si="135"/>
        <v/>
      </c>
      <c r="JN58" t="str">
        <f t="shared" si="135"/>
        <v/>
      </c>
      <c r="JO58" t="str">
        <f t="shared" si="135"/>
        <v/>
      </c>
      <c r="JP58" t="str">
        <f t="shared" si="135"/>
        <v/>
      </c>
      <c r="JQ58" t="str">
        <f t="shared" si="135"/>
        <v/>
      </c>
      <c r="JR58" t="str">
        <f t="shared" si="135"/>
        <v/>
      </c>
      <c r="JS58" t="str">
        <f t="shared" si="135"/>
        <v/>
      </c>
      <c r="JT58" t="str">
        <f t="shared" si="135"/>
        <v/>
      </c>
      <c r="JU58" t="str">
        <f t="shared" si="135"/>
        <v/>
      </c>
      <c r="JV58" t="str">
        <f t="shared" si="135"/>
        <v/>
      </c>
      <c r="JW58" t="str">
        <f t="shared" si="135"/>
        <v/>
      </c>
      <c r="JX58" t="str">
        <f t="shared" si="135"/>
        <v/>
      </c>
      <c r="JY58" t="str">
        <f t="shared" si="135"/>
        <v/>
      </c>
      <c r="JZ58" t="str">
        <f t="shared" si="135"/>
        <v/>
      </c>
      <c r="KA58" t="str">
        <f t="shared" si="135"/>
        <v/>
      </c>
      <c r="KB58" t="str">
        <f t="shared" si="135"/>
        <v/>
      </c>
      <c r="KC58" t="str">
        <f t="shared" si="135"/>
        <v/>
      </c>
      <c r="KD58" t="str">
        <f t="shared" si="135"/>
        <v/>
      </c>
      <c r="KE58" t="str">
        <f t="shared" si="135"/>
        <v/>
      </c>
      <c r="KF58" t="str">
        <f t="shared" si="135"/>
        <v/>
      </c>
      <c r="KG58" t="str">
        <f t="shared" si="135"/>
        <v/>
      </c>
      <c r="KH58" t="str">
        <f t="shared" si="135"/>
        <v/>
      </c>
      <c r="KI58" t="str">
        <f t="shared" si="135"/>
        <v/>
      </c>
      <c r="KJ58" t="str">
        <f t="shared" si="135"/>
        <v/>
      </c>
      <c r="KK58" t="str">
        <f t="shared" si="135"/>
        <v/>
      </c>
      <c r="KL58" t="str">
        <f t="shared" si="135"/>
        <v/>
      </c>
      <c r="KM58" t="str">
        <f t="shared" si="135"/>
        <v/>
      </c>
      <c r="KN58" t="str">
        <f t="shared" si="135"/>
        <v/>
      </c>
      <c r="KO58" t="str">
        <f t="shared" si="135"/>
        <v/>
      </c>
      <c r="KP58" t="str">
        <f t="shared" si="135"/>
        <v/>
      </c>
      <c r="KQ58" t="str">
        <f t="shared" si="135"/>
        <v/>
      </c>
      <c r="KR58" t="str">
        <f t="shared" si="135"/>
        <v/>
      </c>
      <c r="KS58" t="str">
        <f t="shared" si="135"/>
        <v/>
      </c>
      <c r="KT58" t="str">
        <f t="shared" si="135"/>
        <v/>
      </c>
      <c r="KU58" t="str">
        <f t="shared" si="135"/>
        <v/>
      </c>
      <c r="KV58" t="str">
        <f t="shared" si="135"/>
        <v/>
      </c>
      <c r="KW58" t="str">
        <f t="shared" si="135"/>
        <v/>
      </c>
      <c r="KX58" t="str">
        <f t="shared" si="135"/>
        <v/>
      </c>
      <c r="KY58" t="str">
        <f t="shared" si="135"/>
        <v/>
      </c>
      <c r="KZ58" t="str">
        <f t="shared" si="135"/>
        <v/>
      </c>
      <c r="LA58" t="str">
        <f t="shared" si="135"/>
        <v/>
      </c>
      <c r="LB58" t="str">
        <f t="shared" si="135"/>
        <v/>
      </c>
      <c r="LC58" t="str">
        <f t="shared" si="135"/>
        <v/>
      </c>
      <c r="LD58" t="str">
        <f t="shared" si="135"/>
        <v/>
      </c>
      <c r="LE58" t="str">
        <f t="shared" si="135"/>
        <v/>
      </c>
      <c r="LF58" t="str">
        <f t="shared" si="135"/>
        <v/>
      </c>
      <c r="LG58" t="str">
        <f t="shared" si="135"/>
        <v/>
      </c>
      <c r="LH58" t="str">
        <f t="shared" si="135"/>
        <v/>
      </c>
      <c r="LI58" t="str">
        <f t="shared" si="135"/>
        <v/>
      </c>
      <c r="LJ58" t="str">
        <f t="shared" si="135"/>
        <v/>
      </c>
      <c r="LK58" t="str">
        <f t="shared" si="130"/>
        <v/>
      </c>
      <c r="LL58" t="str">
        <f t="shared" si="131"/>
        <v/>
      </c>
      <c r="LM58" t="str">
        <f t="shared" si="131"/>
        <v/>
      </c>
      <c r="LN58" t="str">
        <f t="shared" si="131"/>
        <v/>
      </c>
      <c r="LO58" t="str">
        <f t="shared" si="131"/>
        <v/>
      </c>
      <c r="LP58" t="str">
        <f t="shared" si="131"/>
        <v/>
      </c>
      <c r="LQ58" t="str">
        <f t="shared" si="131"/>
        <v/>
      </c>
      <c r="LR58" t="str">
        <f t="shared" si="131"/>
        <v/>
      </c>
      <c r="LS58" t="str">
        <f t="shared" si="131"/>
        <v/>
      </c>
      <c r="LT58" t="str">
        <f t="shared" si="131"/>
        <v/>
      </c>
      <c r="LU58" t="str">
        <f t="shared" si="131"/>
        <v/>
      </c>
      <c r="LV58" t="str">
        <f t="shared" si="131"/>
        <v/>
      </c>
      <c r="LW58" t="str">
        <f t="shared" si="131"/>
        <v/>
      </c>
      <c r="LX58" t="str">
        <f t="shared" si="131"/>
        <v/>
      </c>
      <c r="LY58" t="str">
        <f t="shared" si="131"/>
        <v/>
      </c>
      <c r="LZ58" t="str">
        <f t="shared" si="131"/>
        <v/>
      </c>
      <c r="MA58" t="str">
        <f t="shared" si="131"/>
        <v/>
      </c>
      <c r="MB58" t="str">
        <f t="shared" si="131"/>
        <v/>
      </c>
      <c r="MC58" t="str">
        <f t="shared" si="131"/>
        <v/>
      </c>
      <c r="MD58" t="str">
        <f t="shared" si="131"/>
        <v/>
      </c>
      <c r="ME58" t="str">
        <f t="shared" si="131"/>
        <v/>
      </c>
      <c r="MF58" t="str">
        <f t="shared" si="131"/>
        <v/>
      </c>
      <c r="MG58" t="str">
        <f t="shared" si="131"/>
        <v/>
      </c>
      <c r="MH58" t="str">
        <f t="shared" si="131"/>
        <v/>
      </c>
      <c r="MI58" t="str">
        <f t="shared" si="131"/>
        <v/>
      </c>
      <c r="MJ58" t="str">
        <f t="shared" si="131"/>
        <v/>
      </c>
      <c r="MK58" t="str">
        <f t="shared" si="131"/>
        <v/>
      </c>
      <c r="ML58" t="str">
        <f t="shared" si="131"/>
        <v/>
      </c>
      <c r="MM58" t="str">
        <f t="shared" si="131"/>
        <v/>
      </c>
      <c r="MN58" t="str">
        <f t="shared" si="131"/>
        <v/>
      </c>
      <c r="MO58" t="str">
        <f t="shared" si="131"/>
        <v/>
      </c>
      <c r="MP58" t="str">
        <f t="shared" si="131"/>
        <v/>
      </c>
      <c r="MQ58" t="str">
        <f t="shared" si="131"/>
        <v/>
      </c>
      <c r="MR58" t="str">
        <f t="shared" si="131"/>
        <v/>
      </c>
      <c r="MS58" t="str">
        <f t="shared" si="131"/>
        <v/>
      </c>
      <c r="MT58" t="str">
        <f t="shared" si="131"/>
        <v/>
      </c>
      <c r="MU58" t="str">
        <f t="shared" si="131"/>
        <v/>
      </c>
      <c r="MV58" t="str">
        <f t="shared" si="131"/>
        <v/>
      </c>
      <c r="MW58" t="str">
        <f t="shared" si="131"/>
        <v/>
      </c>
      <c r="MX58" t="str">
        <f t="shared" si="131"/>
        <v/>
      </c>
      <c r="MY58" t="str">
        <f t="shared" si="131"/>
        <v/>
      </c>
      <c r="MZ58" t="str">
        <f t="shared" si="131"/>
        <v/>
      </c>
      <c r="NA58" t="str">
        <f t="shared" si="131"/>
        <v/>
      </c>
      <c r="NB58" t="str">
        <f t="shared" si="131"/>
        <v/>
      </c>
      <c r="NC58" t="str">
        <f t="shared" si="131"/>
        <v/>
      </c>
      <c r="ND58" t="str">
        <f t="shared" si="131"/>
        <v/>
      </c>
    </row>
    <row r="59" spans="1:368" hidden="1" x14ac:dyDescent="0.3">
      <c r="C59" t="str">
        <f t="shared" si="132"/>
        <v/>
      </c>
      <c r="D59" t="str">
        <f t="shared" si="133"/>
        <v/>
      </c>
      <c r="E59" t="str">
        <f t="shared" si="133"/>
        <v/>
      </c>
      <c r="F59" t="str">
        <f t="shared" si="133"/>
        <v/>
      </c>
      <c r="G59" t="str">
        <f t="shared" si="133"/>
        <v/>
      </c>
      <c r="H59" t="str">
        <f t="shared" si="133"/>
        <v/>
      </c>
      <c r="I59" t="str">
        <f t="shared" si="133"/>
        <v/>
      </c>
      <c r="J59" t="str">
        <f t="shared" si="133"/>
        <v/>
      </c>
      <c r="K59" t="str">
        <f t="shared" si="133"/>
        <v/>
      </c>
      <c r="L59" t="str">
        <f t="shared" si="133"/>
        <v/>
      </c>
      <c r="M59" t="str">
        <f t="shared" si="133"/>
        <v/>
      </c>
      <c r="N59" t="str">
        <f t="shared" si="133"/>
        <v/>
      </c>
      <c r="O59" t="str">
        <f t="shared" si="133"/>
        <v/>
      </c>
      <c r="P59" t="str">
        <f t="shared" si="133"/>
        <v/>
      </c>
      <c r="Q59" t="str">
        <f t="shared" si="133"/>
        <v/>
      </c>
      <c r="R59" t="str">
        <f t="shared" si="133"/>
        <v/>
      </c>
      <c r="S59" t="str">
        <f t="shared" si="133"/>
        <v/>
      </c>
      <c r="T59" t="str">
        <f t="shared" si="133"/>
        <v/>
      </c>
      <c r="U59" t="str">
        <f t="shared" si="133"/>
        <v/>
      </c>
      <c r="V59" t="str">
        <f t="shared" si="133"/>
        <v/>
      </c>
      <c r="W59" t="str">
        <f t="shared" si="133"/>
        <v/>
      </c>
      <c r="X59" t="str">
        <f t="shared" si="133"/>
        <v/>
      </c>
      <c r="Y59" t="str">
        <f t="shared" si="133"/>
        <v/>
      </c>
      <c r="Z59" t="str">
        <f t="shared" si="133"/>
        <v/>
      </c>
      <c r="AA59" t="str">
        <f t="shared" si="133"/>
        <v/>
      </c>
      <c r="AB59" t="str">
        <f t="shared" si="133"/>
        <v/>
      </c>
      <c r="AC59" t="str">
        <f t="shared" si="133"/>
        <v/>
      </c>
      <c r="AD59" t="str">
        <f t="shared" si="133"/>
        <v/>
      </c>
      <c r="AE59" t="str">
        <f t="shared" si="133"/>
        <v/>
      </c>
      <c r="AF59" t="str">
        <f t="shared" si="133"/>
        <v/>
      </c>
      <c r="AG59" t="str">
        <f t="shared" si="133"/>
        <v/>
      </c>
      <c r="AH59" t="str">
        <f t="shared" si="133"/>
        <v/>
      </c>
      <c r="AI59" t="str">
        <f t="shared" si="133"/>
        <v/>
      </c>
      <c r="AJ59" t="str">
        <f t="shared" si="133"/>
        <v/>
      </c>
      <c r="AK59" t="str">
        <f t="shared" si="133"/>
        <v/>
      </c>
      <c r="AL59" t="str">
        <f t="shared" si="133"/>
        <v/>
      </c>
      <c r="AM59" t="str">
        <f t="shared" si="133"/>
        <v/>
      </c>
      <c r="AN59" t="str">
        <f t="shared" si="133"/>
        <v/>
      </c>
      <c r="AO59" t="str">
        <f t="shared" si="133"/>
        <v/>
      </c>
      <c r="AP59" t="str">
        <f t="shared" si="133"/>
        <v/>
      </c>
      <c r="AQ59" t="str">
        <f t="shared" si="133"/>
        <v/>
      </c>
      <c r="AR59" t="str">
        <f t="shared" si="133"/>
        <v/>
      </c>
      <c r="AS59" t="str">
        <f t="shared" si="133"/>
        <v/>
      </c>
      <c r="AT59" t="str">
        <f t="shared" si="133"/>
        <v/>
      </c>
      <c r="AU59" t="str">
        <f t="shared" si="133"/>
        <v/>
      </c>
      <c r="AV59" t="str">
        <f t="shared" si="133"/>
        <v/>
      </c>
      <c r="AW59" t="str">
        <f t="shared" si="133"/>
        <v/>
      </c>
      <c r="AX59" t="str">
        <f t="shared" si="133"/>
        <v/>
      </c>
      <c r="AY59" t="str">
        <f t="shared" si="133"/>
        <v/>
      </c>
      <c r="AZ59" t="str">
        <f t="shared" si="133"/>
        <v/>
      </c>
      <c r="BA59" t="str">
        <f t="shared" si="133"/>
        <v/>
      </c>
      <c r="BB59" t="str">
        <f t="shared" si="133"/>
        <v/>
      </c>
      <c r="BC59" t="str">
        <f t="shared" si="133"/>
        <v/>
      </c>
      <c r="BD59" t="str">
        <f t="shared" si="133"/>
        <v/>
      </c>
      <c r="BE59" t="str">
        <f t="shared" si="133"/>
        <v/>
      </c>
      <c r="BF59" t="str">
        <f t="shared" si="133"/>
        <v/>
      </c>
      <c r="BG59" t="str">
        <f t="shared" si="133"/>
        <v/>
      </c>
      <c r="BH59" t="str">
        <f t="shared" si="133"/>
        <v/>
      </c>
      <c r="BI59" t="str">
        <f t="shared" si="133"/>
        <v/>
      </c>
      <c r="BJ59" t="str">
        <f t="shared" si="133"/>
        <v/>
      </c>
      <c r="BK59" t="str">
        <f t="shared" si="133"/>
        <v/>
      </c>
      <c r="BL59" t="str">
        <f t="shared" si="133"/>
        <v/>
      </c>
      <c r="BM59" t="str">
        <f t="shared" si="133"/>
        <v/>
      </c>
      <c r="BN59" t="str">
        <f t="shared" si="133"/>
        <v/>
      </c>
      <c r="BO59" t="str">
        <f t="shared" si="133"/>
        <v/>
      </c>
      <c r="BP59" t="str">
        <f t="shared" ref="BP59:EA73" si="136">IF(BP78=0,"",IF(BP$54=1,BP$10*BP78,""))</f>
        <v/>
      </c>
      <c r="BQ59" t="str">
        <f t="shared" si="136"/>
        <v/>
      </c>
      <c r="BR59" t="str">
        <f t="shared" si="136"/>
        <v/>
      </c>
      <c r="BS59" t="str">
        <f t="shared" si="136"/>
        <v/>
      </c>
      <c r="BT59" t="str">
        <f t="shared" si="136"/>
        <v/>
      </c>
      <c r="BU59" t="str">
        <f t="shared" si="136"/>
        <v/>
      </c>
      <c r="BV59" t="str">
        <f t="shared" si="136"/>
        <v/>
      </c>
      <c r="BW59" t="str">
        <f t="shared" si="136"/>
        <v/>
      </c>
      <c r="BX59" t="str">
        <f t="shared" si="136"/>
        <v/>
      </c>
      <c r="BY59" t="str">
        <f t="shared" si="136"/>
        <v/>
      </c>
      <c r="BZ59" t="str">
        <f t="shared" si="136"/>
        <v/>
      </c>
      <c r="CA59" t="str">
        <f t="shared" si="136"/>
        <v/>
      </c>
      <c r="CB59" t="str">
        <f t="shared" si="136"/>
        <v/>
      </c>
      <c r="CC59" t="str">
        <f t="shared" si="136"/>
        <v/>
      </c>
      <c r="CD59" t="str">
        <f t="shared" si="136"/>
        <v/>
      </c>
      <c r="CE59" t="str">
        <f t="shared" si="136"/>
        <v/>
      </c>
      <c r="CF59" t="str">
        <f t="shared" si="136"/>
        <v/>
      </c>
      <c r="CG59" t="str">
        <f t="shared" si="136"/>
        <v/>
      </c>
      <c r="CH59" t="str">
        <f t="shared" si="136"/>
        <v/>
      </c>
      <c r="CI59" t="str">
        <f t="shared" si="136"/>
        <v/>
      </c>
      <c r="CJ59" t="str">
        <f t="shared" si="136"/>
        <v/>
      </c>
      <c r="CK59" t="str">
        <f t="shared" si="136"/>
        <v/>
      </c>
      <c r="CL59" t="str">
        <f t="shared" si="136"/>
        <v/>
      </c>
      <c r="CM59" t="str">
        <f t="shared" si="136"/>
        <v/>
      </c>
      <c r="CN59" t="str">
        <f t="shared" si="136"/>
        <v/>
      </c>
      <c r="CO59" t="str">
        <f t="shared" si="136"/>
        <v/>
      </c>
      <c r="CP59" t="str">
        <f t="shared" si="136"/>
        <v/>
      </c>
      <c r="CQ59" t="str">
        <f t="shared" si="136"/>
        <v/>
      </c>
      <c r="CR59" t="str">
        <f t="shared" si="136"/>
        <v/>
      </c>
      <c r="CS59" t="str">
        <f t="shared" si="136"/>
        <v/>
      </c>
      <c r="CT59" t="str">
        <f t="shared" si="136"/>
        <v/>
      </c>
      <c r="CU59" t="str">
        <f t="shared" si="136"/>
        <v/>
      </c>
      <c r="CV59" t="str">
        <f t="shared" si="136"/>
        <v/>
      </c>
      <c r="CW59" t="str">
        <f t="shared" si="136"/>
        <v/>
      </c>
      <c r="CX59" t="str">
        <f t="shared" si="136"/>
        <v/>
      </c>
      <c r="CY59" t="str">
        <f t="shared" si="136"/>
        <v/>
      </c>
      <c r="CZ59" t="str">
        <f t="shared" si="136"/>
        <v/>
      </c>
      <c r="DA59" t="str">
        <f t="shared" si="136"/>
        <v/>
      </c>
      <c r="DB59" t="str">
        <f t="shared" si="136"/>
        <v/>
      </c>
      <c r="DC59" t="str">
        <f t="shared" si="136"/>
        <v/>
      </c>
      <c r="DD59" t="str">
        <f t="shared" si="136"/>
        <v/>
      </c>
      <c r="DE59" t="str">
        <f t="shared" si="136"/>
        <v/>
      </c>
      <c r="DF59" t="str">
        <f t="shared" si="136"/>
        <v/>
      </c>
      <c r="DG59" t="str">
        <f t="shared" si="136"/>
        <v/>
      </c>
      <c r="DH59" t="str">
        <f t="shared" si="136"/>
        <v/>
      </c>
      <c r="DI59" t="str">
        <f t="shared" si="136"/>
        <v/>
      </c>
      <c r="DJ59" t="str">
        <f t="shared" si="136"/>
        <v/>
      </c>
      <c r="DK59" t="str">
        <f t="shared" si="136"/>
        <v/>
      </c>
      <c r="DL59" t="str">
        <f t="shared" si="136"/>
        <v/>
      </c>
      <c r="DM59" t="str">
        <f t="shared" si="136"/>
        <v/>
      </c>
      <c r="DN59" t="str">
        <f t="shared" si="136"/>
        <v/>
      </c>
      <c r="DO59" t="str">
        <f t="shared" si="136"/>
        <v/>
      </c>
      <c r="DP59" t="str">
        <f t="shared" si="136"/>
        <v/>
      </c>
      <c r="DQ59" t="str">
        <f t="shared" si="136"/>
        <v/>
      </c>
      <c r="DR59" t="str">
        <f t="shared" si="136"/>
        <v/>
      </c>
      <c r="DS59" t="str">
        <f t="shared" si="136"/>
        <v/>
      </c>
      <c r="DT59" t="str">
        <f t="shared" si="136"/>
        <v/>
      </c>
      <c r="DU59" t="str">
        <f t="shared" si="136"/>
        <v/>
      </c>
      <c r="DV59" t="str">
        <f t="shared" si="136"/>
        <v/>
      </c>
      <c r="DW59" t="str">
        <f t="shared" si="136"/>
        <v/>
      </c>
      <c r="DX59" t="str">
        <f t="shared" si="136"/>
        <v/>
      </c>
      <c r="DY59" t="str">
        <f t="shared" si="136"/>
        <v/>
      </c>
      <c r="DZ59" t="str">
        <f t="shared" si="136"/>
        <v/>
      </c>
      <c r="EA59" t="str">
        <f t="shared" si="136"/>
        <v/>
      </c>
      <c r="EB59" t="str">
        <f t="shared" si="134"/>
        <v/>
      </c>
      <c r="EC59" t="str">
        <f t="shared" si="134"/>
        <v/>
      </c>
      <c r="ED59" t="str">
        <f t="shared" si="134"/>
        <v/>
      </c>
      <c r="EE59" t="str">
        <f t="shared" si="134"/>
        <v/>
      </c>
      <c r="EF59" t="str">
        <f t="shared" si="134"/>
        <v/>
      </c>
      <c r="EG59" t="str">
        <f t="shared" si="134"/>
        <v/>
      </c>
      <c r="EH59" t="str">
        <f t="shared" si="134"/>
        <v/>
      </c>
      <c r="EI59" t="str">
        <f t="shared" si="134"/>
        <v/>
      </c>
      <c r="EJ59" t="str">
        <f t="shared" si="134"/>
        <v/>
      </c>
      <c r="EK59" t="str">
        <f t="shared" si="134"/>
        <v/>
      </c>
      <c r="EL59" t="str">
        <f t="shared" si="134"/>
        <v/>
      </c>
      <c r="EM59" t="str">
        <f t="shared" si="134"/>
        <v/>
      </c>
      <c r="EN59" t="str">
        <f t="shared" si="134"/>
        <v/>
      </c>
      <c r="EO59" t="str">
        <f t="shared" si="134"/>
        <v/>
      </c>
      <c r="EP59" t="str">
        <f t="shared" si="134"/>
        <v/>
      </c>
      <c r="EQ59" t="str">
        <f t="shared" si="134"/>
        <v/>
      </c>
      <c r="ER59" t="str">
        <f t="shared" si="134"/>
        <v/>
      </c>
      <c r="ES59" t="str">
        <f t="shared" si="134"/>
        <v/>
      </c>
      <c r="ET59" t="str">
        <f t="shared" si="134"/>
        <v/>
      </c>
      <c r="EU59" t="str">
        <f t="shared" si="134"/>
        <v/>
      </c>
      <c r="EV59" t="str">
        <f t="shared" si="134"/>
        <v/>
      </c>
      <c r="EW59" t="str">
        <f t="shared" si="134"/>
        <v/>
      </c>
      <c r="EX59" t="str">
        <f t="shared" si="134"/>
        <v/>
      </c>
      <c r="EY59" t="str">
        <f t="shared" si="134"/>
        <v/>
      </c>
      <c r="EZ59" t="str">
        <f t="shared" si="134"/>
        <v/>
      </c>
      <c r="FA59" t="str">
        <f t="shared" si="134"/>
        <v/>
      </c>
      <c r="FB59" t="str">
        <f t="shared" si="134"/>
        <v/>
      </c>
      <c r="FC59" t="str">
        <f t="shared" si="134"/>
        <v/>
      </c>
      <c r="FD59" t="str">
        <f t="shared" si="134"/>
        <v/>
      </c>
      <c r="FE59" t="str">
        <f t="shared" si="134"/>
        <v/>
      </c>
      <c r="FF59" t="str">
        <f t="shared" si="134"/>
        <v/>
      </c>
      <c r="FG59" t="str">
        <f t="shared" si="134"/>
        <v/>
      </c>
      <c r="FH59" t="str">
        <f t="shared" si="134"/>
        <v/>
      </c>
      <c r="FI59" t="str">
        <f t="shared" si="134"/>
        <v/>
      </c>
      <c r="FJ59" t="str">
        <f t="shared" si="134"/>
        <v/>
      </c>
      <c r="FK59" t="str">
        <f t="shared" si="134"/>
        <v/>
      </c>
      <c r="FL59" t="str">
        <f t="shared" si="134"/>
        <v/>
      </c>
      <c r="FM59" t="str">
        <f t="shared" si="134"/>
        <v/>
      </c>
      <c r="FN59" t="str">
        <f t="shared" si="134"/>
        <v/>
      </c>
      <c r="FO59" t="str">
        <f t="shared" si="134"/>
        <v/>
      </c>
      <c r="FP59" t="str">
        <f t="shared" si="134"/>
        <v/>
      </c>
      <c r="FQ59" t="str">
        <f t="shared" si="134"/>
        <v/>
      </c>
      <c r="FR59" t="str">
        <f t="shared" si="134"/>
        <v/>
      </c>
      <c r="FS59" t="str">
        <f t="shared" si="134"/>
        <v/>
      </c>
      <c r="FT59" t="str">
        <f t="shared" si="134"/>
        <v/>
      </c>
      <c r="FU59" t="str">
        <f t="shared" si="134"/>
        <v/>
      </c>
      <c r="FV59" t="str">
        <f t="shared" si="134"/>
        <v/>
      </c>
      <c r="FW59" t="str">
        <f t="shared" si="134"/>
        <v/>
      </c>
      <c r="FX59" t="str">
        <f t="shared" si="134"/>
        <v/>
      </c>
      <c r="FY59" t="str">
        <f t="shared" si="134"/>
        <v/>
      </c>
      <c r="FZ59" t="str">
        <f t="shared" si="134"/>
        <v/>
      </c>
      <c r="GA59" t="str">
        <f t="shared" si="134"/>
        <v/>
      </c>
      <c r="GB59" t="str">
        <f t="shared" si="134"/>
        <v/>
      </c>
      <c r="GC59" t="str">
        <f t="shared" si="134"/>
        <v/>
      </c>
      <c r="GD59" t="str">
        <f t="shared" si="134"/>
        <v/>
      </c>
      <c r="GE59" t="str">
        <f t="shared" si="134"/>
        <v/>
      </c>
      <c r="GF59" t="str">
        <f t="shared" si="134"/>
        <v/>
      </c>
      <c r="GG59" t="str">
        <f t="shared" si="134"/>
        <v/>
      </c>
      <c r="GH59" t="str">
        <f t="shared" si="134"/>
        <v/>
      </c>
      <c r="GI59" t="str">
        <f t="shared" si="134"/>
        <v/>
      </c>
      <c r="GJ59" t="str">
        <f t="shared" si="134"/>
        <v/>
      </c>
      <c r="GK59" t="str">
        <f t="shared" si="134"/>
        <v/>
      </c>
      <c r="GL59" t="str">
        <f t="shared" si="134"/>
        <v/>
      </c>
      <c r="GM59" t="str">
        <f t="shared" si="128"/>
        <v/>
      </c>
      <c r="GN59" t="str">
        <f t="shared" ref="GN59:IY63" si="137">IF(GN78=0,"",IF(GN$54=1,GN$10*GN78,""))</f>
        <v/>
      </c>
      <c r="GO59" t="str">
        <f t="shared" si="137"/>
        <v/>
      </c>
      <c r="GP59" t="str">
        <f t="shared" si="137"/>
        <v/>
      </c>
      <c r="GQ59" t="str">
        <f t="shared" si="137"/>
        <v/>
      </c>
      <c r="GR59" t="str">
        <f t="shared" si="137"/>
        <v/>
      </c>
      <c r="GS59" t="str">
        <f t="shared" si="137"/>
        <v/>
      </c>
      <c r="GT59" t="str">
        <f t="shared" si="137"/>
        <v/>
      </c>
      <c r="GU59" t="str">
        <f t="shared" si="137"/>
        <v/>
      </c>
      <c r="GV59" t="str">
        <f t="shared" si="137"/>
        <v/>
      </c>
      <c r="GW59" t="str">
        <f t="shared" si="137"/>
        <v/>
      </c>
      <c r="GX59" t="str">
        <f t="shared" si="137"/>
        <v/>
      </c>
      <c r="GY59" t="str">
        <f t="shared" si="137"/>
        <v/>
      </c>
      <c r="GZ59" t="str">
        <f t="shared" si="137"/>
        <v/>
      </c>
      <c r="HA59" t="str">
        <f t="shared" si="137"/>
        <v/>
      </c>
      <c r="HB59" t="str">
        <f t="shared" si="137"/>
        <v/>
      </c>
      <c r="HC59" t="str">
        <f t="shared" si="137"/>
        <v/>
      </c>
      <c r="HD59" t="str">
        <f t="shared" si="137"/>
        <v/>
      </c>
      <c r="HE59" t="str">
        <f t="shared" si="137"/>
        <v/>
      </c>
      <c r="HF59" t="str">
        <f t="shared" si="137"/>
        <v/>
      </c>
      <c r="HG59" t="str">
        <f t="shared" si="137"/>
        <v/>
      </c>
      <c r="HH59" t="str">
        <f t="shared" si="137"/>
        <v/>
      </c>
      <c r="HI59" t="str">
        <f t="shared" si="137"/>
        <v/>
      </c>
      <c r="HJ59" t="str">
        <f t="shared" si="137"/>
        <v/>
      </c>
      <c r="HK59" t="str">
        <f t="shared" si="137"/>
        <v/>
      </c>
      <c r="HL59" t="str">
        <f t="shared" si="137"/>
        <v/>
      </c>
      <c r="HM59" t="str">
        <f t="shared" si="137"/>
        <v/>
      </c>
      <c r="HN59" t="str">
        <f t="shared" si="137"/>
        <v/>
      </c>
      <c r="HO59" t="str">
        <f t="shared" si="137"/>
        <v/>
      </c>
      <c r="HP59" t="str">
        <f t="shared" si="137"/>
        <v/>
      </c>
      <c r="HQ59" t="str">
        <f t="shared" si="137"/>
        <v/>
      </c>
      <c r="HR59" t="str">
        <f t="shared" si="137"/>
        <v/>
      </c>
      <c r="HS59" t="str">
        <f t="shared" si="137"/>
        <v/>
      </c>
      <c r="HT59" t="str">
        <f t="shared" si="137"/>
        <v/>
      </c>
      <c r="HU59" t="str">
        <f t="shared" si="137"/>
        <v/>
      </c>
      <c r="HV59" t="str">
        <f t="shared" si="137"/>
        <v/>
      </c>
      <c r="HW59" t="str">
        <f t="shared" si="137"/>
        <v/>
      </c>
      <c r="HX59" t="str">
        <f t="shared" si="137"/>
        <v/>
      </c>
      <c r="HY59" t="str">
        <f t="shared" si="137"/>
        <v/>
      </c>
      <c r="HZ59" t="str">
        <f t="shared" si="137"/>
        <v/>
      </c>
      <c r="IA59" t="str">
        <f t="shared" si="137"/>
        <v/>
      </c>
      <c r="IB59" t="str">
        <f t="shared" si="137"/>
        <v/>
      </c>
      <c r="IC59" t="str">
        <f t="shared" si="137"/>
        <v/>
      </c>
      <c r="ID59" t="str">
        <f t="shared" si="137"/>
        <v/>
      </c>
      <c r="IE59" t="str">
        <f t="shared" si="137"/>
        <v/>
      </c>
      <c r="IF59" t="str">
        <f t="shared" si="137"/>
        <v/>
      </c>
      <c r="IG59" t="str">
        <f t="shared" si="137"/>
        <v/>
      </c>
      <c r="IH59" t="str">
        <f t="shared" si="137"/>
        <v/>
      </c>
      <c r="II59" t="str">
        <f t="shared" si="137"/>
        <v/>
      </c>
      <c r="IJ59" t="str">
        <f t="shared" si="137"/>
        <v/>
      </c>
      <c r="IK59" t="str">
        <f t="shared" si="137"/>
        <v/>
      </c>
      <c r="IL59" t="str">
        <f t="shared" si="137"/>
        <v/>
      </c>
      <c r="IM59" t="str">
        <f t="shared" si="137"/>
        <v/>
      </c>
      <c r="IN59" t="str">
        <f t="shared" si="137"/>
        <v/>
      </c>
      <c r="IO59" t="str">
        <f t="shared" si="137"/>
        <v/>
      </c>
      <c r="IP59" t="str">
        <f t="shared" si="137"/>
        <v/>
      </c>
      <c r="IQ59" t="str">
        <f t="shared" si="137"/>
        <v/>
      </c>
      <c r="IR59" t="str">
        <f t="shared" si="137"/>
        <v/>
      </c>
      <c r="IS59" t="str">
        <f t="shared" si="137"/>
        <v/>
      </c>
      <c r="IT59" t="str">
        <f t="shared" si="137"/>
        <v/>
      </c>
      <c r="IU59" t="str">
        <f t="shared" si="137"/>
        <v/>
      </c>
      <c r="IV59" t="str">
        <f t="shared" si="137"/>
        <v/>
      </c>
      <c r="IW59" t="str">
        <f t="shared" si="137"/>
        <v/>
      </c>
      <c r="IX59" t="str">
        <f t="shared" si="137"/>
        <v/>
      </c>
      <c r="IY59" t="str">
        <f t="shared" si="137"/>
        <v/>
      </c>
      <c r="IZ59" t="str">
        <f t="shared" si="135"/>
        <v/>
      </c>
      <c r="JA59" t="str">
        <f t="shared" si="135"/>
        <v/>
      </c>
      <c r="JB59" t="str">
        <f t="shared" si="135"/>
        <v/>
      </c>
      <c r="JC59" t="str">
        <f t="shared" si="135"/>
        <v/>
      </c>
      <c r="JD59" t="str">
        <f t="shared" si="135"/>
        <v/>
      </c>
      <c r="JE59" t="str">
        <f t="shared" si="135"/>
        <v/>
      </c>
      <c r="JF59" t="str">
        <f t="shared" si="135"/>
        <v/>
      </c>
      <c r="JG59" t="str">
        <f t="shared" si="135"/>
        <v/>
      </c>
      <c r="JH59" t="str">
        <f t="shared" si="135"/>
        <v/>
      </c>
      <c r="JI59" t="str">
        <f t="shared" si="135"/>
        <v/>
      </c>
      <c r="JJ59" t="str">
        <f t="shared" si="135"/>
        <v/>
      </c>
      <c r="JK59" t="str">
        <f t="shared" si="135"/>
        <v/>
      </c>
      <c r="JL59" t="str">
        <f t="shared" si="135"/>
        <v/>
      </c>
      <c r="JM59" t="str">
        <f t="shared" si="135"/>
        <v/>
      </c>
      <c r="JN59" t="str">
        <f t="shared" si="135"/>
        <v/>
      </c>
      <c r="JO59" t="str">
        <f t="shared" si="135"/>
        <v/>
      </c>
      <c r="JP59" t="str">
        <f t="shared" si="135"/>
        <v/>
      </c>
      <c r="JQ59" t="str">
        <f t="shared" si="135"/>
        <v/>
      </c>
      <c r="JR59" t="str">
        <f t="shared" si="135"/>
        <v/>
      </c>
      <c r="JS59" t="str">
        <f t="shared" si="135"/>
        <v/>
      </c>
      <c r="JT59" t="str">
        <f t="shared" si="135"/>
        <v/>
      </c>
      <c r="JU59" t="str">
        <f t="shared" si="135"/>
        <v/>
      </c>
      <c r="JV59" t="str">
        <f t="shared" si="135"/>
        <v/>
      </c>
      <c r="JW59" t="str">
        <f t="shared" si="135"/>
        <v/>
      </c>
      <c r="JX59" t="str">
        <f t="shared" si="135"/>
        <v/>
      </c>
      <c r="JY59" t="str">
        <f t="shared" si="135"/>
        <v/>
      </c>
      <c r="JZ59" t="str">
        <f t="shared" si="135"/>
        <v/>
      </c>
      <c r="KA59" t="str">
        <f t="shared" si="135"/>
        <v/>
      </c>
      <c r="KB59" t="str">
        <f t="shared" si="135"/>
        <v/>
      </c>
      <c r="KC59" t="str">
        <f t="shared" si="135"/>
        <v/>
      </c>
      <c r="KD59" t="str">
        <f t="shared" si="135"/>
        <v/>
      </c>
      <c r="KE59" t="str">
        <f t="shared" si="135"/>
        <v/>
      </c>
      <c r="KF59" t="str">
        <f t="shared" si="135"/>
        <v/>
      </c>
      <c r="KG59" t="str">
        <f t="shared" si="135"/>
        <v/>
      </c>
      <c r="KH59" t="str">
        <f t="shared" si="135"/>
        <v/>
      </c>
      <c r="KI59" t="str">
        <f t="shared" si="135"/>
        <v/>
      </c>
      <c r="KJ59" t="str">
        <f t="shared" si="135"/>
        <v/>
      </c>
      <c r="KK59" t="str">
        <f t="shared" si="135"/>
        <v/>
      </c>
      <c r="KL59" t="str">
        <f t="shared" si="135"/>
        <v/>
      </c>
      <c r="KM59" t="str">
        <f t="shared" si="135"/>
        <v/>
      </c>
      <c r="KN59" t="str">
        <f t="shared" si="135"/>
        <v/>
      </c>
      <c r="KO59" t="str">
        <f t="shared" si="135"/>
        <v/>
      </c>
      <c r="KP59" t="str">
        <f t="shared" si="135"/>
        <v/>
      </c>
      <c r="KQ59" t="str">
        <f t="shared" si="135"/>
        <v/>
      </c>
      <c r="KR59" t="str">
        <f t="shared" si="135"/>
        <v/>
      </c>
      <c r="KS59" t="str">
        <f t="shared" si="135"/>
        <v/>
      </c>
      <c r="KT59" t="str">
        <f t="shared" si="135"/>
        <v/>
      </c>
      <c r="KU59" t="str">
        <f t="shared" si="135"/>
        <v/>
      </c>
      <c r="KV59" t="str">
        <f t="shared" si="135"/>
        <v/>
      </c>
      <c r="KW59" t="str">
        <f t="shared" si="135"/>
        <v/>
      </c>
      <c r="KX59" t="str">
        <f t="shared" si="135"/>
        <v/>
      </c>
      <c r="KY59" t="str">
        <f t="shared" si="135"/>
        <v/>
      </c>
      <c r="KZ59" t="str">
        <f t="shared" si="135"/>
        <v/>
      </c>
      <c r="LA59" t="str">
        <f t="shared" si="135"/>
        <v/>
      </c>
      <c r="LB59" t="str">
        <f t="shared" si="135"/>
        <v/>
      </c>
      <c r="LC59" t="str">
        <f t="shared" si="135"/>
        <v/>
      </c>
      <c r="LD59" t="str">
        <f t="shared" si="135"/>
        <v/>
      </c>
      <c r="LE59" t="str">
        <f t="shared" si="135"/>
        <v/>
      </c>
      <c r="LF59" t="str">
        <f t="shared" si="135"/>
        <v/>
      </c>
      <c r="LG59" t="str">
        <f t="shared" si="135"/>
        <v/>
      </c>
      <c r="LH59" t="str">
        <f t="shared" si="135"/>
        <v/>
      </c>
      <c r="LI59" t="str">
        <f t="shared" si="135"/>
        <v/>
      </c>
      <c r="LJ59" t="str">
        <f t="shared" si="135"/>
        <v/>
      </c>
      <c r="LK59" t="str">
        <f t="shared" si="130"/>
        <v/>
      </c>
      <c r="LL59" t="str">
        <f t="shared" si="131"/>
        <v/>
      </c>
      <c r="LM59" t="str">
        <f t="shared" si="131"/>
        <v/>
      </c>
      <c r="LN59" t="str">
        <f t="shared" si="131"/>
        <v/>
      </c>
      <c r="LO59" t="str">
        <f t="shared" si="131"/>
        <v/>
      </c>
      <c r="LP59" t="str">
        <f t="shared" si="131"/>
        <v/>
      </c>
      <c r="LQ59" t="str">
        <f t="shared" si="131"/>
        <v/>
      </c>
      <c r="LR59" t="str">
        <f t="shared" si="131"/>
        <v/>
      </c>
      <c r="LS59" t="str">
        <f t="shared" si="131"/>
        <v/>
      </c>
      <c r="LT59" t="str">
        <f t="shared" si="131"/>
        <v/>
      </c>
      <c r="LU59" t="str">
        <f t="shared" si="131"/>
        <v/>
      </c>
      <c r="LV59" t="str">
        <f t="shared" si="131"/>
        <v/>
      </c>
      <c r="LW59" t="str">
        <f t="shared" si="131"/>
        <v/>
      </c>
      <c r="LX59" t="str">
        <f t="shared" si="131"/>
        <v/>
      </c>
      <c r="LY59" t="str">
        <f t="shared" si="131"/>
        <v/>
      </c>
      <c r="LZ59" t="str">
        <f t="shared" si="131"/>
        <v/>
      </c>
      <c r="MA59" t="str">
        <f t="shared" si="131"/>
        <v/>
      </c>
      <c r="MB59" t="str">
        <f t="shared" si="131"/>
        <v/>
      </c>
      <c r="MC59" t="str">
        <f t="shared" si="131"/>
        <v/>
      </c>
      <c r="MD59" t="str">
        <f t="shared" si="131"/>
        <v/>
      </c>
      <c r="ME59" t="str">
        <f t="shared" si="131"/>
        <v/>
      </c>
      <c r="MF59" t="str">
        <f t="shared" si="131"/>
        <v/>
      </c>
      <c r="MG59" t="str">
        <f t="shared" si="131"/>
        <v/>
      </c>
      <c r="MH59" t="str">
        <f t="shared" si="131"/>
        <v/>
      </c>
      <c r="MI59" t="str">
        <f t="shared" si="131"/>
        <v/>
      </c>
      <c r="MJ59" t="str">
        <f t="shared" si="131"/>
        <v/>
      </c>
      <c r="MK59" t="str">
        <f t="shared" si="131"/>
        <v/>
      </c>
      <c r="ML59" t="str">
        <f t="shared" si="131"/>
        <v/>
      </c>
      <c r="MM59" t="str">
        <f t="shared" si="131"/>
        <v/>
      </c>
      <c r="MN59" t="str">
        <f t="shared" si="131"/>
        <v/>
      </c>
      <c r="MO59" t="str">
        <f t="shared" si="131"/>
        <v/>
      </c>
      <c r="MP59" t="str">
        <f t="shared" si="131"/>
        <v/>
      </c>
      <c r="MQ59" t="str">
        <f t="shared" si="131"/>
        <v/>
      </c>
      <c r="MR59" t="str">
        <f t="shared" si="131"/>
        <v/>
      </c>
      <c r="MS59" t="str">
        <f t="shared" si="131"/>
        <v/>
      </c>
      <c r="MT59" t="str">
        <f t="shared" si="131"/>
        <v/>
      </c>
      <c r="MU59" t="str">
        <f t="shared" si="131"/>
        <v/>
      </c>
      <c r="MV59" t="str">
        <f t="shared" si="131"/>
        <v/>
      </c>
      <c r="MW59" t="str">
        <f t="shared" si="131"/>
        <v/>
      </c>
      <c r="MX59" t="str">
        <f t="shared" si="131"/>
        <v/>
      </c>
      <c r="MY59" t="str">
        <f t="shared" si="131"/>
        <v/>
      </c>
      <c r="MZ59" t="str">
        <f t="shared" si="131"/>
        <v/>
      </c>
      <c r="NA59" t="str">
        <f t="shared" si="131"/>
        <v/>
      </c>
      <c r="NB59" t="str">
        <f t="shared" si="131"/>
        <v/>
      </c>
      <c r="NC59" t="str">
        <f t="shared" si="131"/>
        <v/>
      </c>
      <c r="ND59" t="str">
        <f t="shared" si="131"/>
        <v/>
      </c>
    </row>
    <row r="60" spans="1:368" hidden="1" x14ac:dyDescent="0.3">
      <c r="C60" t="str">
        <f t="shared" si="132"/>
        <v/>
      </c>
      <c r="D60" t="str">
        <f t="shared" si="133"/>
        <v/>
      </c>
      <c r="E60" t="str">
        <f t="shared" si="133"/>
        <v/>
      </c>
      <c r="F60" t="str">
        <f t="shared" si="133"/>
        <v/>
      </c>
      <c r="G60" t="str">
        <f t="shared" si="133"/>
        <v/>
      </c>
      <c r="H60" t="str">
        <f t="shared" si="133"/>
        <v/>
      </c>
      <c r="I60" t="str">
        <f t="shared" si="133"/>
        <v/>
      </c>
      <c r="J60" t="str">
        <f t="shared" si="133"/>
        <v/>
      </c>
      <c r="K60" t="str">
        <f t="shared" si="133"/>
        <v/>
      </c>
      <c r="L60" t="str">
        <f t="shared" si="133"/>
        <v/>
      </c>
      <c r="M60" t="str">
        <f t="shared" si="133"/>
        <v/>
      </c>
      <c r="N60" t="str">
        <f t="shared" si="133"/>
        <v/>
      </c>
      <c r="O60" t="str">
        <f t="shared" si="133"/>
        <v/>
      </c>
      <c r="P60" t="str">
        <f t="shared" si="133"/>
        <v/>
      </c>
      <c r="Q60" t="str">
        <f t="shared" si="133"/>
        <v/>
      </c>
      <c r="R60" t="str">
        <f t="shared" si="133"/>
        <v/>
      </c>
      <c r="S60" t="str">
        <f t="shared" si="133"/>
        <v/>
      </c>
      <c r="T60" t="str">
        <f t="shared" si="133"/>
        <v/>
      </c>
      <c r="U60" t="str">
        <f t="shared" si="133"/>
        <v/>
      </c>
      <c r="V60" t="str">
        <f t="shared" si="133"/>
        <v/>
      </c>
      <c r="W60" t="str">
        <f t="shared" si="133"/>
        <v/>
      </c>
      <c r="X60" t="str">
        <f t="shared" si="133"/>
        <v/>
      </c>
      <c r="Y60" t="str">
        <f t="shared" si="133"/>
        <v/>
      </c>
      <c r="Z60" t="str">
        <f t="shared" si="133"/>
        <v/>
      </c>
      <c r="AA60" t="str">
        <f t="shared" si="133"/>
        <v/>
      </c>
      <c r="AB60" t="str">
        <f t="shared" si="133"/>
        <v/>
      </c>
      <c r="AC60" t="str">
        <f t="shared" si="133"/>
        <v/>
      </c>
      <c r="AD60" t="str">
        <f t="shared" si="133"/>
        <v/>
      </c>
      <c r="AE60" t="str">
        <f t="shared" si="133"/>
        <v/>
      </c>
      <c r="AF60" t="str">
        <f t="shared" si="133"/>
        <v/>
      </c>
      <c r="AG60" t="str">
        <f t="shared" si="133"/>
        <v/>
      </c>
      <c r="AH60" t="str">
        <f t="shared" si="133"/>
        <v/>
      </c>
      <c r="AI60" t="str">
        <f t="shared" si="133"/>
        <v/>
      </c>
      <c r="AJ60" t="str">
        <f t="shared" si="133"/>
        <v/>
      </c>
      <c r="AK60" t="str">
        <f t="shared" si="133"/>
        <v/>
      </c>
      <c r="AL60" t="str">
        <f t="shared" si="133"/>
        <v/>
      </c>
      <c r="AM60" t="str">
        <f t="shared" si="133"/>
        <v/>
      </c>
      <c r="AN60" t="str">
        <f t="shared" si="133"/>
        <v/>
      </c>
      <c r="AO60" t="str">
        <f t="shared" si="133"/>
        <v/>
      </c>
      <c r="AP60" t="str">
        <f t="shared" si="133"/>
        <v/>
      </c>
      <c r="AQ60" t="str">
        <f t="shared" si="133"/>
        <v/>
      </c>
      <c r="AR60" t="str">
        <f t="shared" si="133"/>
        <v/>
      </c>
      <c r="AS60" t="str">
        <f t="shared" si="133"/>
        <v/>
      </c>
      <c r="AT60" t="str">
        <f t="shared" si="133"/>
        <v/>
      </c>
      <c r="AU60" t="str">
        <f t="shared" si="133"/>
        <v/>
      </c>
      <c r="AV60" t="str">
        <f t="shared" si="133"/>
        <v/>
      </c>
      <c r="AW60" t="str">
        <f t="shared" si="133"/>
        <v/>
      </c>
      <c r="AX60" t="str">
        <f t="shared" si="133"/>
        <v/>
      </c>
      <c r="AY60" t="str">
        <f t="shared" si="133"/>
        <v/>
      </c>
      <c r="AZ60" t="str">
        <f t="shared" si="133"/>
        <v/>
      </c>
      <c r="BA60" t="str">
        <f t="shared" si="133"/>
        <v/>
      </c>
      <c r="BB60" t="str">
        <f t="shared" si="133"/>
        <v/>
      </c>
      <c r="BC60" t="str">
        <f t="shared" si="133"/>
        <v/>
      </c>
      <c r="BD60" t="str">
        <f t="shared" si="133"/>
        <v/>
      </c>
      <c r="BE60" t="str">
        <f t="shared" si="133"/>
        <v/>
      </c>
      <c r="BF60" t="str">
        <f t="shared" si="133"/>
        <v/>
      </c>
      <c r="BG60" t="str">
        <f t="shared" si="133"/>
        <v/>
      </c>
      <c r="BH60" t="str">
        <f t="shared" si="133"/>
        <v/>
      </c>
      <c r="BI60" t="str">
        <f t="shared" si="133"/>
        <v/>
      </c>
      <c r="BJ60" t="str">
        <f t="shared" si="133"/>
        <v/>
      </c>
      <c r="BK60" t="str">
        <f t="shared" si="133"/>
        <v/>
      </c>
      <c r="BL60" t="str">
        <f t="shared" si="133"/>
        <v/>
      </c>
      <c r="BM60" t="str">
        <f t="shared" si="133"/>
        <v/>
      </c>
      <c r="BN60" t="str">
        <f t="shared" si="133"/>
        <v/>
      </c>
      <c r="BO60" t="str">
        <f t="shared" ref="BO60:DZ63" si="138">IF(BO79=0,"",IF(BO$54=1,BO$10*BO79,""))</f>
        <v/>
      </c>
      <c r="BP60" t="str">
        <f t="shared" si="138"/>
        <v/>
      </c>
      <c r="BQ60" t="str">
        <f t="shared" si="138"/>
        <v/>
      </c>
      <c r="BR60" t="str">
        <f t="shared" si="138"/>
        <v/>
      </c>
      <c r="BS60" t="str">
        <f t="shared" si="138"/>
        <v/>
      </c>
      <c r="BT60" t="str">
        <f t="shared" si="138"/>
        <v/>
      </c>
      <c r="BU60" t="str">
        <f t="shared" si="138"/>
        <v/>
      </c>
      <c r="BV60" t="str">
        <f t="shared" si="138"/>
        <v/>
      </c>
      <c r="BW60" t="str">
        <f t="shared" si="138"/>
        <v/>
      </c>
      <c r="BX60" t="str">
        <f t="shared" si="138"/>
        <v/>
      </c>
      <c r="BY60" t="str">
        <f t="shared" si="138"/>
        <v/>
      </c>
      <c r="BZ60" t="str">
        <f t="shared" si="138"/>
        <v/>
      </c>
      <c r="CA60" t="str">
        <f t="shared" si="138"/>
        <v/>
      </c>
      <c r="CB60" t="str">
        <f t="shared" si="138"/>
        <v/>
      </c>
      <c r="CC60" t="str">
        <f t="shared" si="138"/>
        <v/>
      </c>
      <c r="CD60" t="str">
        <f t="shared" si="138"/>
        <v/>
      </c>
      <c r="CE60" t="str">
        <f t="shared" si="138"/>
        <v/>
      </c>
      <c r="CF60" t="str">
        <f t="shared" si="138"/>
        <v/>
      </c>
      <c r="CG60" t="str">
        <f t="shared" si="138"/>
        <v/>
      </c>
      <c r="CH60" t="str">
        <f t="shared" si="138"/>
        <v/>
      </c>
      <c r="CI60" t="str">
        <f t="shared" si="138"/>
        <v/>
      </c>
      <c r="CJ60" t="str">
        <f t="shared" si="138"/>
        <v/>
      </c>
      <c r="CK60" t="str">
        <f t="shared" si="138"/>
        <v/>
      </c>
      <c r="CL60" t="str">
        <f t="shared" si="138"/>
        <v/>
      </c>
      <c r="CM60" t="str">
        <f t="shared" si="138"/>
        <v/>
      </c>
      <c r="CN60" t="str">
        <f t="shared" si="138"/>
        <v/>
      </c>
      <c r="CO60" t="str">
        <f t="shared" si="138"/>
        <v/>
      </c>
      <c r="CP60" t="str">
        <f t="shared" si="138"/>
        <v/>
      </c>
      <c r="CQ60" t="str">
        <f t="shared" si="138"/>
        <v/>
      </c>
      <c r="CR60" t="str">
        <f t="shared" si="138"/>
        <v/>
      </c>
      <c r="CS60" t="str">
        <f t="shared" si="138"/>
        <v/>
      </c>
      <c r="CT60" t="str">
        <f t="shared" si="138"/>
        <v/>
      </c>
      <c r="CU60" t="str">
        <f t="shared" si="138"/>
        <v/>
      </c>
      <c r="CV60" t="str">
        <f t="shared" si="138"/>
        <v/>
      </c>
      <c r="CW60" t="str">
        <f t="shared" si="138"/>
        <v/>
      </c>
      <c r="CX60" t="str">
        <f t="shared" si="138"/>
        <v/>
      </c>
      <c r="CY60" t="str">
        <f t="shared" si="138"/>
        <v/>
      </c>
      <c r="CZ60" t="str">
        <f t="shared" si="138"/>
        <v/>
      </c>
      <c r="DA60" t="str">
        <f t="shared" si="138"/>
        <v/>
      </c>
      <c r="DB60" t="str">
        <f t="shared" si="138"/>
        <v/>
      </c>
      <c r="DC60" t="str">
        <f t="shared" si="138"/>
        <v/>
      </c>
      <c r="DD60" t="str">
        <f t="shared" si="138"/>
        <v/>
      </c>
      <c r="DE60" t="str">
        <f t="shared" si="138"/>
        <v/>
      </c>
      <c r="DF60" t="str">
        <f t="shared" si="138"/>
        <v/>
      </c>
      <c r="DG60" t="str">
        <f t="shared" si="138"/>
        <v/>
      </c>
      <c r="DH60" t="str">
        <f t="shared" si="138"/>
        <v/>
      </c>
      <c r="DI60" t="str">
        <f t="shared" si="138"/>
        <v/>
      </c>
      <c r="DJ60" t="str">
        <f t="shared" si="138"/>
        <v/>
      </c>
      <c r="DK60" t="str">
        <f t="shared" si="138"/>
        <v/>
      </c>
      <c r="DL60" t="str">
        <f t="shared" si="138"/>
        <v/>
      </c>
      <c r="DM60" t="str">
        <f t="shared" si="138"/>
        <v/>
      </c>
      <c r="DN60" t="str">
        <f t="shared" si="138"/>
        <v/>
      </c>
      <c r="DO60" t="str">
        <f t="shared" si="138"/>
        <v/>
      </c>
      <c r="DP60" t="str">
        <f t="shared" si="138"/>
        <v/>
      </c>
      <c r="DQ60" t="str">
        <f t="shared" si="138"/>
        <v/>
      </c>
      <c r="DR60" t="str">
        <f t="shared" si="138"/>
        <v/>
      </c>
      <c r="DS60" t="str">
        <f t="shared" si="138"/>
        <v/>
      </c>
      <c r="DT60" t="str">
        <f t="shared" si="138"/>
        <v/>
      </c>
      <c r="DU60" t="str">
        <f t="shared" si="138"/>
        <v/>
      </c>
      <c r="DV60" t="str">
        <f t="shared" si="138"/>
        <v/>
      </c>
      <c r="DW60" t="str">
        <f t="shared" si="138"/>
        <v/>
      </c>
      <c r="DX60" t="str">
        <f t="shared" si="138"/>
        <v/>
      </c>
      <c r="DY60" t="str">
        <f t="shared" si="138"/>
        <v/>
      </c>
      <c r="DZ60" t="str">
        <f t="shared" si="138"/>
        <v/>
      </c>
      <c r="EA60" t="str">
        <f t="shared" si="136"/>
        <v/>
      </c>
      <c r="EB60" t="str">
        <f t="shared" si="134"/>
        <v/>
      </c>
      <c r="EC60" t="str">
        <f t="shared" si="134"/>
        <v/>
      </c>
      <c r="ED60" t="str">
        <f t="shared" si="134"/>
        <v/>
      </c>
      <c r="EE60" t="str">
        <f t="shared" si="134"/>
        <v/>
      </c>
      <c r="EF60" t="str">
        <f t="shared" si="134"/>
        <v/>
      </c>
      <c r="EG60" t="str">
        <f t="shared" si="134"/>
        <v/>
      </c>
      <c r="EH60" t="str">
        <f t="shared" si="134"/>
        <v/>
      </c>
      <c r="EI60" t="str">
        <f t="shared" si="134"/>
        <v/>
      </c>
      <c r="EJ60" t="str">
        <f t="shared" si="134"/>
        <v/>
      </c>
      <c r="EK60" t="str">
        <f t="shared" si="134"/>
        <v/>
      </c>
      <c r="EL60" t="str">
        <f t="shared" si="134"/>
        <v/>
      </c>
      <c r="EM60" t="str">
        <f t="shared" si="134"/>
        <v/>
      </c>
      <c r="EN60" t="str">
        <f t="shared" si="134"/>
        <v/>
      </c>
      <c r="EO60" t="str">
        <f t="shared" si="134"/>
        <v/>
      </c>
      <c r="EP60" t="str">
        <f t="shared" si="134"/>
        <v/>
      </c>
      <c r="EQ60" t="str">
        <f t="shared" si="134"/>
        <v/>
      </c>
      <c r="ER60" t="str">
        <f t="shared" si="134"/>
        <v/>
      </c>
      <c r="ES60" t="str">
        <f t="shared" si="134"/>
        <v/>
      </c>
      <c r="ET60" t="str">
        <f t="shared" si="134"/>
        <v/>
      </c>
      <c r="EU60" t="str">
        <f t="shared" si="134"/>
        <v/>
      </c>
      <c r="EV60" t="str">
        <f t="shared" si="134"/>
        <v/>
      </c>
      <c r="EW60" t="str">
        <f t="shared" si="134"/>
        <v/>
      </c>
      <c r="EX60" t="str">
        <f t="shared" si="134"/>
        <v/>
      </c>
      <c r="EY60" t="str">
        <f t="shared" si="134"/>
        <v/>
      </c>
      <c r="EZ60" t="str">
        <f t="shared" si="134"/>
        <v/>
      </c>
      <c r="FA60" t="str">
        <f t="shared" si="134"/>
        <v/>
      </c>
      <c r="FB60" t="str">
        <f t="shared" si="134"/>
        <v/>
      </c>
      <c r="FC60" t="str">
        <f t="shared" si="134"/>
        <v/>
      </c>
      <c r="FD60" t="str">
        <f t="shared" si="134"/>
        <v/>
      </c>
      <c r="FE60" t="str">
        <f t="shared" si="134"/>
        <v/>
      </c>
      <c r="FF60" t="str">
        <f t="shared" si="134"/>
        <v/>
      </c>
      <c r="FG60" t="str">
        <f t="shared" si="134"/>
        <v/>
      </c>
      <c r="FH60" t="str">
        <f t="shared" si="134"/>
        <v/>
      </c>
      <c r="FI60" t="str">
        <f t="shared" si="134"/>
        <v/>
      </c>
      <c r="FJ60" t="str">
        <f t="shared" si="134"/>
        <v/>
      </c>
      <c r="FK60" t="str">
        <f t="shared" si="134"/>
        <v/>
      </c>
      <c r="FL60" t="str">
        <f t="shared" si="134"/>
        <v/>
      </c>
      <c r="FM60" t="str">
        <f t="shared" si="134"/>
        <v/>
      </c>
      <c r="FN60" t="str">
        <f t="shared" si="134"/>
        <v/>
      </c>
      <c r="FO60" t="str">
        <f t="shared" si="134"/>
        <v/>
      </c>
      <c r="FP60" t="str">
        <f t="shared" si="134"/>
        <v/>
      </c>
      <c r="FQ60" t="str">
        <f t="shared" si="134"/>
        <v/>
      </c>
      <c r="FR60" t="str">
        <f t="shared" si="134"/>
        <v/>
      </c>
      <c r="FS60" t="str">
        <f t="shared" si="134"/>
        <v/>
      </c>
      <c r="FT60" t="str">
        <f t="shared" si="134"/>
        <v/>
      </c>
      <c r="FU60" t="str">
        <f t="shared" si="134"/>
        <v/>
      </c>
      <c r="FV60" t="str">
        <f t="shared" si="134"/>
        <v/>
      </c>
      <c r="FW60" t="str">
        <f t="shared" si="134"/>
        <v/>
      </c>
      <c r="FX60" t="str">
        <f t="shared" si="134"/>
        <v/>
      </c>
      <c r="FY60" t="str">
        <f t="shared" si="134"/>
        <v/>
      </c>
      <c r="FZ60" t="str">
        <f t="shared" si="134"/>
        <v/>
      </c>
      <c r="GA60" t="str">
        <f t="shared" si="134"/>
        <v/>
      </c>
      <c r="GB60" t="str">
        <f t="shared" si="134"/>
        <v/>
      </c>
      <c r="GC60" t="str">
        <f t="shared" si="134"/>
        <v/>
      </c>
      <c r="GD60" t="str">
        <f t="shared" si="134"/>
        <v/>
      </c>
      <c r="GE60" t="str">
        <f t="shared" si="134"/>
        <v/>
      </c>
      <c r="GF60" t="str">
        <f t="shared" si="134"/>
        <v/>
      </c>
      <c r="GG60" t="str">
        <f t="shared" si="134"/>
        <v/>
      </c>
      <c r="GH60" t="str">
        <f t="shared" si="134"/>
        <v/>
      </c>
      <c r="GI60" t="str">
        <f t="shared" si="134"/>
        <v/>
      </c>
      <c r="GJ60" t="str">
        <f t="shared" si="134"/>
        <v/>
      </c>
      <c r="GK60" t="str">
        <f t="shared" si="134"/>
        <v/>
      </c>
      <c r="GL60" t="str">
        <f t="shared" si="134"/>
        <v/>
      </c>
      <c r="GM60" t="str">
        <f t="shared" si="128"/>
        <v/>
      </c>
      <c r="GN60" t="str">
        <f t="shared" si="137"/>
        <v/>
      </c>
      <c r="GO60" t="str">
        <f t="shared" si="137"/>
        <v/>
      </c>
      <c r="GP60" t="str">
        <f t="shared" si="137"/>
        <v/>
      </c>
      <c r="GQ60" t="str">
        <f t="shared" si="137"/>
        <v/>
      </c>
      <c r="GR60" t="str">
        <f t="shared" si="137"/>
        <v/>
      </c>
      <c r="GS60" t="str">
        <f t="shared" si="137"/>
        <v/>
      </c>
      <c r="GT60" t="str">
        <f t="shared" si="137"/>
        <v/>
      </c>
      <c r="GU60" t="str">
        <f t="shared" si="137"/>
        <v/>
      </c>
      <c r="GV60" t="str">
        <f t="shared" si="137"/>
        <v/>
      </c>
      <c r="GW60" t="str">
        <f t="shared" si="137"/>
        <v/>
      </c>
      <c r="GX60" t="str">
        <f t="shared" si="137"/>
        <v/>
      </c>
      <c r="GY60" t="str">
        <f t="shared" si="137"/>
        <v/>
      </c>
      <c r="GZ60" t="str">
        <f t="shared" si="137"/>
        <v/>
      </c>
      <c r="HA60" t="str">
        <f t="shared" si="137"/>
        <v/>
      </c>
      <c r="HB60" t="str">
        <f t="shared" si="137"/>
        <v/>
      </c>
      <c r="HC60" t="str">
        <f t="shared" si="137"/>
        <v/>
      </c>
      <c r="HD60" t="str">
        <f t="shared" si="137"/>
        <v/>
      </c>
      <c r="HE60" t="str">
        <f t="shared" si="137"/>
        <v/>
      </c>
      <c r="HF60" t="str">
        <f t="shared" si="137"/>
        <v/>
      </c>
      <c r="HG60" t="str">
        <f t="shared" si="137"/>
        <v/>
      </c>
      <c r="HH60" t="str">
        <f t="shared" si="137"/>
        <v/>
      </c>
      <c r="HI60" t="str">
        <f t="shared" si="137"/>
        <v/>
      </c>
      <c r="HJ60" t="str">
        <f t="shared" si="137"/>
        <v/>
      </c>
      <c r="HK60" t="str">
        <f t="shared" si="137"/>
        <v/>
      </c>
      <c r="HL60" t="str">
        <f t="shared" si="137"/>
        <v/>
      </c>
      <c r="HM60" t="str">
        <f t="shared" si="137"/>
        <v/>
      </c>
      <c r="HN60" t="str">
        <f t="shared" si="137"/>
        <v/>
      </c>
      <c r="HO60" t="str">
        <f t="shared" si="137"/>
        <v/>
      </c>
      <c r="HP60" t="str">
        <f t="shared" si="137"/>
        <v/>
      </c>
      <c r="HQ60" t="str">
        <f t="shared" si="137"/>
        <v/>
      </c>
      <c r="HR60" t="str">
        <f t="shared" si="137"/>
        <v/>
      </c>
      <c r="HS60" t="str">
        <f t="shared" si="137"/>
        <v/>
      </c>
      <c r="HT60" t="str">
        <f t="shared" si="137"/>
        <v/>
      </c>
      <c r="HU60" t="str">
        <f t="shared" si="137"/>
        <v/>
      </c>
      <c r="HV60" t="str">
        <f t="shared" si="137"/>
        <v/>
      </c>
      <c r="HW60" t="str">
        <f t="shared" si="137"/>
        <v/>
      </c>
      <c r="HX60" t="str">
        <f t="shared" si="137"/>
        <v/>
      </c>
      <c r="HY60" t="str">
        <f t="shared" si="137"/>
        <v/>
      </c>
      <c r="HZ60" t="str">
        <f t="shared" si="137"/>
        <v/>
      </c>
      <c r="IA60" t="str">
        <f t="shared" si="137"/>
        <v/>
      </c>
      <c r="IB60" t="str">
        <f t="shared" si="137"/>
        <v/>
      </c>
      <c r="IC60" t="str">
        <f t="shared" si="137"/>
        <v/>
      </c>
      <c r="ID60" t="str">
        <f t="shared" si="137"/>
        <v/>
      </c>
      <c r="IE60" t="str">
        <f t="shared" si="137"/>
        <v/>
      </c>
      <c r="IF60" t="str">
        <f t="shared" si="137"/>
        <v/>
      </c>
      <c r="IG60" t="str">
        <f t="shared" si="137"/>
        <v/>
      </c>
      <c r="IH60" t="str">
        <f t="shared" si="137"/>
        <v/>
      </c>
      <c r="II60" t="str">
        <f t="shared" si="137"/>
        <v/>
      </c>
      <c r="IJ60" t="str">
        <f t="shared" si="137"/>
        <v/>
      </c>
      <c r="IK60" t="str">
        <f t="shared" si="137"/>
        <v/>
      </c>
      <c r="IL60" t="str">
        <f t="shared" si="137"/>
        <v/>
      </c>
      <c r="IM60" t="str">
        <f t="shared" si="137"/>
        <v/>
      </c>
      <c r="IN60" t="str">
        <f t="shared" si="137"/>
        <v/>
      </c>
      <c r="IO60" t="str">
        <f t="shared" si="137"/>
        <v/>
      </c>
      <c r="IP60" t="str">
        <f t="shared" si="137"/>
        <v/>
      </c>
      <c r="IQ60" t="str">
        <f t="shared" si="137"/>
        <v/>
      </c>
      <c r="IR60" t="str">
        <f t="shared" si="137"/>
        <v/>
      </c>
      <c r="IS60" t="str">
        <f t="shared" si="137"/>
        <v/>
      </c>
      <c r="IT60" t="str">
        <f t="shared" si="137"/>
        <v/>
      </c>
      <c r="IU60" t="str">
        <f t="shared" si="137"/>
        <v/>
      </c>
      <c r="IV60" t="str">
        <f t="shared" si="137"/>
        <v/>
      </c>
      <c r="IW60" t="str">
        <f t="shared" si="137"/>
        <v/>
      </c>
      <c r="IX60" t="str">
        <f t="shared" si="137"/>
        <v/>
      </c>
      <c r="IY60" t="str">
        <f t="shared" si="137"/>
        <v/>
      </c>
      <c r="IZ60" t="str">
        <f t="shared" si="135"/>
        <v/>
      </c>
      <c r="JA60" t="str">
        <f t="shared" si="135"/>
        <v/>
      </c>
      <c r="JB60" t="str">
        <f t="shared" si="135"/>
        <v/>
      </c>
      <c r="JC60" t="str">
        <f t="shared" si="135"/>
        <v/>
      </c>
      <c r="JD60" t="str">
        <f t="shared" si="135"/>
        <v/>
      </c>
      <c r="JE60" t="str">
        <f t="shared" si="135"/>
        <v/>
      </c>
      <c r="JF60" t="str">
        <f t="shared" si="135"/>
        <v/>
      </c>
      <c r="JG60" t="str">
        <f t="shared" si="135"/>
        <v/>
      </c>
      <c r="JH60" t="str">
        <f t="shared" si="135"/>
        <v/>
      </c>
      <c r="JI60" t="str">
        <f t="shared" si="135"/>
        <v/>
      </c>
      <c r="JJ60" t="str">
        <f t="shared" si="135"/>
        <v/>
      </c>
      <c r="JK60" t="str">
        <f t="shared" si="135"/>
        <v/>
      </c>
      <c r="JL60" t="str">
        <f t="shared" si="135"/>
        <v/>
      </c>
      <c r="JM60" t="str">
        <f t="shared" si="135"/>
        <v/>
      </c>
      <c r="JN60" t="str">
        <f t="shared" si="135"/>
        <v/>
      </c>
      <c r="JO60" t="str">
        <f t="shared" si="135"/>
        <v/>
      </c>
      <c r="JP60" t="str">
        <f t="shared" si="135"/>
        <v/>
      </c>
      <c r="JQ60" t="str">
        <f t="shared" si="135"/>
        <v/>
      </c>
      <c r="JR60" t="str">
        <f t="shared" si="135"/>
        <v/>
      </c>
      <c r="JS60" t="str">
        <f t="shared" si="135"/>
        <v/>
      </c>
      <c r="JT60" t="str">
        <f t="shared" si="135"/>
        <v/>
      </c>
      <c r="JU60" t="str">
        <f t="shared" si="135"/>
        <v/>
      </c>
      <c r="JV60" t="str">
        <f t="shared" si="135"/>
        <v/>
      </c>
      <c r="JW60" t="str">
        <f t="shared" si="135"/>
        <v/>
      </c>
      <c r="JX60" t="str">
        <f t="shared" si="135"/>
        <v/>
      </c>
      <c r="JY60" t="str">
        <f t="shared" si="135"/>
        <v/>
      </c>
      <c r="JZ60" t="str">
        <f t="shared" si="135"/>
        <v/>
      </c>
      <c r="KA60" t="str">
        <f t="shared" si="135"/>
        <v/>
      </c>
      <c r="KB60" t="str">
        <f t="shared" si="135"/>
        <v/>
      </c>
      <c r="KC60" t="str">
        <f t="shared" si="135"/>
        <v/>
      </c>
      <c r="KD60" t="str">
        <f t="shared" si="135"/>
        <v/>
      </c>
      <c r="KE60" t="str">
        <f t="shared" si="135"/>
        <v/>
      </c>
      <c r="KF60" t="str">
        <f t="shared" si="135"/>
        <v/>
      </c>
      <c r="KG60" t="str">
        <f t="shared" si="135"/>
        <v/>
      </c>
      <c r="KH60" t="str">
        <f t="shared" si="135"/>
        <v/>
      </c>
      <c r="KI60" t="str">
        <f t="shared" si="135"/>
        <v/>
      </c>
      <c r="KJ60" t="str">
        <f t="shared" si="135"/>
        <v/>
      </c>
      <c r="KK60" t="str">
        <f t="shared" si="135"/>
        <v/>
      </c>
      <c r="KL60" t="str">
        <f t="shared" si="135"/>
        <v/>
      </c>
      <c r="KM60" t="str">
        <f t="shared" si="135"/>
        <v/>
      </c>
      <c r="KN60" t="str">
        <f t="shared" si="135"/>
        <v/>
      </c>
      <c r="KO60" t="str">
        <f t="shared" si="135"/>
        <v/>
      </c>
      <c r="KP60" t="str">
        <f t="shared" si="135"/>
        <v/>
      </c>
      <c r="KQ60" t="str">
        <f t="shared" si="135"/>
        <v/>
      </c>
      <c r="KR60" t="str">
        <f t="shared" si="135"/>
        <v/>
      </c>
      <c r="KS60" t="str">
        <f t="shared" si="135"/>
        <v/>
      </c>
      <c r="KT60" t="str">
        <f t="shared" si="135"/>
        <v/>
      </c>
      <c r="KU60" t="str">
        <f t="shared" si="135"/>
        <v/>
      </c>
      <c r="KV60" t="str">
        <f t="shared" si="135"/>
        <v/>
      </c>
      <c r="KW60" t="str">
        <f t="shared" si="135"/>
        <v/>
      </c>
      <c r="KX60" t="str">
        <f t="shared" si="135"/>
        <v/>
      </c>
      <c r="KY60" t="str">
        <f t="shared" si="135"/>
        <v/>
      </c>
      <c r="KZ60" t="str">
        <f t="shared" si="135"/>
        <v/>
      </c>
      <c r="LA60" t="str">
        <f t="shared" si="135"/>
        <v/>
      </c>
      <c r="LB60" t="str">
        <f t="shared" si="135"/>
        <v/>
      </c>
      <c r="LC60" t="str">
        <f t="shared" si="135"/>
        <v/>
      </c>
      <c r="LD60" t="str">
        <f t="shared" si="135"/>
        <v/>
      </c>
      <c r="LE60" t="str">
        <f t="shared" si="135"/>
        <v/>
      </c>
      <c r="LF60" t="str">
        <f t="shared" si="135"/>
        <v/>
      </c>
      <c r="LG60" t="str">
        <f t="shared" si="135"/>
        <v/>
      </c>
      <c r="LH60" t="str">
        <f t="shared" si="135"/>
        <v/>
      </c>
      <c r="LI60" t="str">
        <f t="shared" si="135"/>
        <v/>
      </c>
      <c r="LJ60" t="str">
        <f t="shared" si="135"/>
        <v/>
      </c>
      <c r="LK60" t="str">
        <f t="shared" si="130"/>
        <v/>
      </c>
      <c r="LL60" t="str">
        <f t="shared" si="131"/>
        <v/>
      </c>
      <c r="LM60" t="str">
        <f t="shared" si="131"/>
        <v/>
      </c>
      <c r="LN60" t="str">
        <f t="shared" si="131"/>
        <v/>
      </c>
      <c r="LO60" t="str">
        <f t="shared" si="131"/>
        <v/>
      </c>
      <c r="LP60" t="str">
        <f t="shared" si="131"/>
        <v/>
      </c>
      <c r="LQ60" t="str">
        <f t="shared" si="131"/>
        <v/>
      </c>
      <c r="LR60" t="str">
        <f t="shared" si="131"/>
        <v/>
      </c>
      <c r="LS60" t="str">
        <f t="shared" si="131"/>
        <v/>
      </c>
      <c r="LT60" t="str">
        <f t="shared" si="131"/>
        <v/>
      </c>
      <c r="LU60" t="str">
        <f t="shared" si="131"/>
        <v/>
      </c>
      <c r="LV60" t="str">
        <f t="shared" si="131"/>
        <v/>
      </c>
      <c r="LW60" t="str">
        <f t="shared" si="131"/>
        <v/>
      </c>
      <c r="LX60" t="str">
        <f t="shared" si="131"/>
        <v/>
      </c>
      <c r="LY60" t="str">
        <f t="shared" si="131"/>
        <v/>
      </c>
      <c r="LZ60" t="str">
        <f t="shared" si="131"/>
        <v/>
      </c>
      <c r="MA60" t="str">
        <f t="shared" si="131"/>
        <v/>
      </c>
      <c r="MB60" t="str">
        <f t="shared" si="131"/>
        <v/>
      </c>
      <c r="MC60" t="str">
        <f t="shared" si="131"/>
        <v/>
      </c>
      <c r="MD60" t="str">
        <f t="shared" si="131"/>
        <v/>
      </c>
      <c r="ME60" t="str">
        <f t="shared" si="131"/>
        <v/>
      </c>
      <c r="MF60" t="str">
        <f t="shared" si="131"/>
        <v/>
      </c>
      <c r="MG60" t="str">
        <f t="shared" si="131"/>
        <v/>
      </c>
      <c r="MH60" t="str">
        <f t="shared" si="131"/>
        <v/>
      </c>
      <c r="MI60" t="str">
        <f t="shared" si="131"/>
        <v/>
      </c>
      <c r="MJ60" t="str">
        <f t="shared" si="131"/>
        <v/>
      </c>
      <c r="MK60" t="str">
        <f t="shared" si="131"/>
        <v/>
      </c>
      <c r="ML60" t="str">
        <f t="shared" si="131"/>
        <v/>
      </c>
      <c r="MM60" t="str">
        <f t="shared" si="131"/>
        <v/>
      </c>
      <c r="MN60" t="str">
        <f t="shared" si="131"/>
        <v/>
      </c>
      <c r="MO60" t="str">
        <f t="shared" si="131"/>
        <v/>
      </c>
      <c r="MP60" t="str">
        <f t="shared" ref="MP60:ND60" si="139">IF(MP79=0,"",IF(MP$54=1,MP$10*MP79,""))</f>
        <v/>
      </c>
      <c r="MQ60" t="str">
        <f t="shared" si="139"/>
        <v/>
      </c>
      <c r="MR60" t="str">
        <f t="shared" si="139"/>
        <v/>
      </c>
      <c r="MS60" t="str">
        <f t="shared" si="139"/>
        <v/>
      </c>
      <c r="MT60" t="str">
        <f t="shared" si="139"/>
        <v/>
      </c>
      <c r="MU60" t="str">
        <f t="shared" si="139"/>
        <v/>
      </c>
      <c r="MV60" t="str">
        <f t="shared" si="139"/>
        <v/>
      </c>
      <c r="MW60" t="str">
        <f t="shared" si="139"/>
        <v/>
      </c>
      <c r="MX60" t="str">
        <f t="shared" si="139"/>
        <v/>
      </c>
      <c r="MY60" t="str">
        <f t="shared" si="139"/>
        <v/>
      </c>
      <c r="MZ60" t="str">
        <f t="shared" si="139"/>
        <v/>
      </c>
      <c r="NA60" t="str">
        <f t="shared" si="139"/>
        <v/>
      </c>
      <c r="NB60" t="str">
        <f t="shared" si="139"/>
        <v/>
      </c>
      <c r="NC60" t="str">
        <f t="shared" si="139"/>
        <v/>
      </c>
      <c r="ND60" t="str">
        <f t="shared" si="139"/>
        <v/>
      </c>
    </row>
    <row r="61" spans="1:368" hidden="1" x14ac:dyDescent="0.3">
      <c r="C61" t="str">
        <f t="shared" si="132"/>
        <v/>
      </c>
      <c r="D61" t="str">
        <f t="shared" ref="D61:BO64" si="140">IF(D80=0,"",IF(D$54=1,D$10*D80,""))</f>
        <v/>
      </c>
      <c r="E61" t="str">
        <f t="shared" si="140"/>
        <v/>
      </c>
      <c r="F61" t="str">
        <f t="shared" si="140"/>
        <v/>
      </c>
      <c r="G61" t="str">
        <f t="shared" si="140"/>
        <v/>
      </c>
      <c r="H61" t="str">
        <f t="shared" si="140"/>
        <v/>
      </c>
      <c r="I61" t="str">
        <f t="shared" si="140"/>
        <v/>
      </c>
      <c r="J61" t="str">
        <f t="shared" si="140"/>
        <v/>
      </c>
      <c r="K61" t="str">
        <f t="shared" si="140"/>
        <v/>
      </c>
      <c r="L61" t="str">
        <f t="shared" si="140"/>
        <v/>
      </c>
      <c r="M61" t="str">
        <f t="shared" si="140"/>
        <v/>
      </c>
      <c r="N61" t="str">
        <f t="shared" si="140"/>
        <v/>
      </c>
      <c r="O61" t="str">
        <f t="shared" si="140"/>
        <v/>
      </c>
      <c r="P61" t="str">
        <f t="shared" si="140"/>
        <v/>
      </c>
      <c r="Q61" t="str">
        <f t="shared" si="140"/>
        <v/>
      </c>
      <c r="R61" t="str">
        <f t="shared" si="140"/>
        <v/>
      </c>
      <c r="S61" t="str">
        <f t="shared" si="140"/>
        <v/>
      </c>
      <c r="T61" t="str">
        <f t="shared" si="140"/>
        <v/>
      </c>
      <c r="U61" t="str">
        <f t="shared" si="140"/>
        <v/>
      </c>
      <c r="V61" t="str">
        <f t="shared" si="140"/>
        <v/>
      </c>
      <c r="W61" t="str">
        <f t="shared" si="140"/>
        <v/>
      </c>
      <c r="X61" t="str">
        <f t="shared" si="140"/>
        <v/>
      </c>
      <c r="Y61" t="str">
        <f t="shared" si="140"/>
        <v/>
      </c>
      <c r="Z61" t="str">
        <f t="shared" si="140"/>
        <v/>
      </c>
      <c r="AA61" t="str">
        <f t="shared" si="140"/>
        <v/>
      </c>
      <c r="AB61" t="str">
        <f t="shared" si="140"/>
        <v/>
      </c>
      <c r="AC61" t="str">
        <f t="shared" si="140"/>
        <v/>
      </c>
      <c r="AD61" t="str">
        <f t="shared" si="140"/>
        <v/>
      </c>
      <c r="AE61" t="str">
        <f t="shared" si="140"/>
        <v/>
      </c>
      <c r="AF61" t="str">
        <f t="shared" si="140"/>
        <v/>
      </c>
      <c r="AG61" t="str">
        <f t="shared" si="140"/>
        <v/>
      </c>
      <c r="AH61" t="str">
        <f t="shared" si="140"/>
        <v/>
      </c>
      <c r="AI61" t="str">
        <f t="shared" si="140"/>
        <v/>
      </c>
      <c r="AJ61" t="str">
        <f t="shared" si="140"/>
        <v/>
      </c>
      <c r="AK61" t="str">
        <f t="shared" si="140"/>
        <v/>
      </c>
      <c r="AL61" t="str">
        <f t="shared" si="140"/>
        <v/>
      </c>
      <c r="AM61" t="str">
        <f t="shared" si="140"/>
        <v/>
      </c>
      <c r="AN61" t="str">
        <f t="shared" si="140"/>
        <v/>
      </c>
      <c r="AO61" t="str">
        <f t="shared" si="140"/>
        <v/>
      </c>
      <c r="AP61" t="str">
        <f t="shared" si="140"/>
        <v/>
      </c>
      <c r="AQ61" t="str">
        <f t="shared" si="140"/>
        <v/>
      </c>
      <c r="AR61" t="str">
        <f t="shared" si="140"/>
        <v/>
      </c>
      <c r="AS61" t="str">
        <f t="shared" si="140"/>
        <v/>
      </c>
      <c r="AT61" t="str">
        <f t="shared" si="140"/>
        <v/>
      </c>
      <c r="AU61" t="str">
        <f t="shared" si="140"/>
        <v/>
      </c>
      <c r="AV61" t="str">
        <f t="shared" si="140"/>
        <v/>
      </c>
      <c r="AW61" t="str">
        <f t="shared" si="140"/>
        <v/>
      </c>
      <c r="AX61" t="str">
        <f t="shared" si="140"/>
        <v/>
      </c>
      <c r="AY61" t="str">
        <f t="shared" si="140"/>
        <v/>
      </c>
      <c r="AZ61" t="str">
        <f t="shared" si="140"/>
        <v/>
      </c>
      <c r="BA61" t="str">
        <f t="shared" si="140"/>
        <v/>
      </c>
      <c r="BB61" t="str">
        <f t="shared" si="140"/>
        <v/>
      </c>
      <c r="BC61" t="str">
        <f t="shared" si="140"/>
        <v/>
      </c>
      <c r="BD61" t="str">
        <f t="shared" si="140"/>
        <v/>
      </c>
      <c r="BE61" t="str">
        <f t="shared" si="140"/>
        <v/>
      </c>
      <c r="BF61" t="str">
        <f t="shared" si="140"/>
        <v/>
      </c>
      <c r="BG61" t="str">
        <f t="shared" si="140"/>
        <v/>
      </c>
      <c r="BH61" t="str">
        <f t="shared" si="140"/>
        <v/>
      </c>
      <c r="BI61" t="str">
        <f t="shared" si="140"/>
        <v/>
      </c>
      <c r="BJ61" t="str">
        <f t="shared" si="140"/>
        <v/>
      </c>
      <c r="BK61" t="str">
        <f t="shared" si="140"/>
        <v/>
      </c>
      <c r="BL61" t="str">
        <f t="shared" si="140"/>
        <v/>
      </c>
      <c r="BM61" t="str">
        <f t="shared" si="140"/>
        <v/>
      </c>
      <c r="BN61" t="str">
        <f t="shared" si="140"/>
        <v/>
      </c>
      <c r="BO61" t="str">
        <f t="shared" si="140"/>
        <v/>
      </c>
      <c r="BP61" t="str">
        <f t="shared" si="138"/>
        <v/>
      </c>
      <c r="BQ61" t="str">
        <f t="shared" si="138"/>
        <v/>
      </c>
      <c r="BR61" t="str">
        <f t="shared" si="138"/>
        <v/>
      </c>
      <c r="BS61" t="str">
        <f t="shared" si="138"/>
        <v/>
      </c>
      <c r="BT61" t="str">
        <f t="shared" si="138"/>
        <v/>
      </c>
      <c r="BU61" t="str">
        <f t="shared" si="138"/>
        <v/>
      </c>
      <c r="BV61" t="str">
        <f t="shared" si="138"/>
        <v/>
      </c>
      <c r="BW61" t="str">
        <f t="shared" si="138"/>
        <v/>
      </c>
      <c r="BX61" t="str">
        <f t="shared" si="138"/>
        <v/>
      </c>
      <c r="BY61" t="str">
        <f t="shared" si="138"/>
        <v/>
      </c>
      <c r="BZ61" t="str">
        <f t="shared" si="138"/>
        <v/>
      </c>
      <c r="CA61" t="str">
        <f t="shared" si="138"/>
        <v/>
      </c>
      <c r="CB61" t="str">
        <f t="shared" si="138"/>
        <v/>
      </c>
      <c r="CC61" t="str">
        <f t="shared" si="138"/>
        <v/>
      </c>
      <c r="CD61" t="str">
        <f t="shared" si="138"/>
        <v/>
      </c>
      <c r="CE61" t="str">
        <f t="shared" si="138"/>
        <v/>
      </c>
      <c r="CF61" t="str">
        <f t="shared" si="138"/>
        <v/>
      </c>
      <c r="CG61" t="str">
        <f t="shared" si="138"/>
        <v/>
      </c>
      <c r="CH61" t="str">
        <f t="shared" si="138"/>
        <v/>
      </c>
      <c r="CI61" t="str">
        <f t="shared" si="138"/>
        <v/>
      </c>
      <c r="CJ61" t="str">
        <f t="shared" si="138"/>
        <v/>
      </c>
      <c r="CK61" t="str">
        <f t="shared" si="138"/>
        <v/>
      </c>
      <c r="CL61" t="str">
        <f t="shared" si="138"/>
        <v/>
      </c>
      <c r="CM61" t="str">
        <f t="shared" si="138"/>
        <v/>
      </c>
      <c r="CN61" t="str">
        <f t="shared" si="138"/>
        <v/>
      </c>
      <c r="CO61" t="str">
        <f t="shared" si="138"/>
        <v/>
      </c>
      <c r="CP61" t="str">
        <f t="shared" si="138"/>
        <v/>
      </c>
      <c r="CQ61" t="str">
        <f t="shared" si="138"/>
        <v/>
      </c>
      <c r="CR61" t="str">
        <f t="shared" si="138"/>
        <v/>
      </c>
      <c r="CS61" t="str">
        <f t="shared" si="138"/>
        <v/>
      </c>
      <c r="CT61" t="str">
        <f t="shared" si="138"/>
        <v/>
      </c>
      <c r="CU61" t="str">
        <f t="shared" si="138"/>
        <v/>
      </c>
      <c r="CV61" t="str">
        <f t="shared" si="138"/>
        <v/>
      </c>
      <c r="CW61" t="str">
        <f t="shared" si="138"/>
        <v/>
      </c>
      <c r="CX61" t="str">
        <f t="shared" si="138"/>
        <v/>
      </c>
      <c r="CY61" t="str">
        <f t="shared" si="138"/>
        <v/>
      </c>
      <c r="CZ61" t="str">
        <f t="shared" si="138"/>
        <v/>
      </c>
      <c r="DA61" t="str">
        <f t="shared" si="138"/>
        <v/>
      </c>
      <c r="DB61" t="str">
        <f t="shared" si="138"/>
        <v/>
      </c>
      <c r="DC61" t="str">
        <f t="shared" si="138"/>
        <v/>
      </c>
      <c r="DD61" t="str">
        <f t="shared" si="138"/>
        <v/>
      </c>
      <c r="DE61" t="str">
        <f t="shared" si="138"/>
        <v/>
      </c>
      <c r="DF61" t="str">
        <f t="shared" si="138"/>
        <v/>
      </c>
      <c r="DG61" t="str">
        <f t="shared" si="138"/>
        <v/>
      </c>
      <c r="DH61" t="str">
        <f t="shared" si="138"/>
        <v/>
      </c>
      <c r="DI61" t="str">
        <f t="shared" si="138"/>
        <v/>
      </c>
      <c r="DJ61" t="str">
        <f t="shared" si="138"/>
        <v/>
      </c>
      <c r="DK61" t="str">
        <f t="shared" si="138"/>
        <v/>
      </c>
      <c r="DL61" t="str">
        <f t="shared" si="138"/>
        <v/>
      </c>
      <c r="DM61" t="str">
        <f t="shared" si="138"/>
        <v/>
      </c>
      <c r="DN61" t="str">
        <f t="shared" si="138"/>
        <v/>
      </c>
      <c r="DO61" t="str">
        <f t="shared" si="138"/>
        <v/>
      </c>
      <c r="DP61" t="str">
        <f t="shared" si="138"/>
        <v/>
      </c>
      <c r="DQ61" t="str">
        <f t="shared" si="138"/>
        <v/>
      </c>
      <c r="DR61" t="str">
        <f t="shared" si="138"/>
        <v/>
      </c>
      <c r="DS61" t="str">
        <f t="shared" si="138"/>
        <v/>
      </c>
      <c r="DT61" t="str">
        <f t="shared" si="138"/>
        <v/>
      </c>
      <c r="DU61" t="str">
        <f t="shared" si="138"/>
        <v/>
      </c>
      <c r="DV61" t="str">
        <f t="shared" si="138"/>
        <v/>
      </c>
      <c r="DW61" t="str">
        <f t="shared" si="138"/>
        <v/>
      </c>
      <c r="DX61" t="str">
        <f t="shared" si="138"/>
        <v/>
      </c>
      <c r="DY61" t="str">
        <f t="shared" si="138"/>
        <v/>
      </c>
      <c r="DZ61" t="str">
        <f t="shared" si="138"/>
        <v/>
      </c>
      <c r="EA61" t="str">
        <f t="shared" si="136"/>
        <v/>
      </c>
      <c r="EB61" t="str">
        <f t="shared" si="134"/>
        <v/>
      </c>
      <c r="EC61" t="str">
        <f t="shared" si="134"/>
        <v/>
      </c>
      <c r="ED61" t="str">
        <f t="shared" si="134"/>
        <v/>
      </c>
      <c r="EE61" t="str">
        <f t="shared" si="134"/>
        <v/>
      </c>
      <c r="EF61" t="str">
        <f t="shared" si="134"/>
        <v/>
      </c>
      <c r="EG61" t="str">
        <f t="shared" si="134"/>
        <v/>
      </c>
      <c r="EH61" t="str">
        <f t="shared" si="134"/>
        <v/>
      </c>
      <c r="EI61" t="str">
        <f t="shared" si="134"/>
        <v/>
      </c>
      <c r="EJ61" t="str">
        <f t="shared" si="134"/>
        <v/>
      </c>
      <c r="EK61" t="str">
        <f t="shared" si="134"/>
        <v/>
      </c>
      <c r="EL61" t="str">
        <f t="shared" si="134"/>
        <v/>
      </c>
      <c r="EM61" t="str">
        <f t="shared" si="134"/>
        <v/>
      </c>
      <c r="EN61" t="str">
        <f t="shared" si="134"/>
        <v/>
      </c>
      <c r="EO61" t="str">
        <f t="shared" si="134"/>
        <v/>
      </c>
      <c r="EP61" t="str">
        <f t="shared" si="134"/>
        <v/>
      </c>
      <c r="EQ61" t="str">
        <f t="shared" si="134"/>
        <v/>
      </c>
      <c r="ER61" t="str">
        <f t="shared" si="134"/>
        <v/>
      </c>
      <c r="ES61" t="str">
        <f t="shared" si="134"/>
        <v/>
      </c>
      <c r="ET61" t="str">
        <f t="shared" si="134"/>
        <v/>
      </c>
      <c r="EU61" t="str">
        <f t="shared" si="134"/>
        <v/>
      </c>
      <c r="EV61" t="str">
        <f t="shared" si="134"/>
        <v/>
      </c>
      <c r="EW61" t="str">
        <f t="shared" si="134"/>
        <v/>
      </c>
      <c r="EX61" t="str">
        <f t="shared" si="134"/>
        <v/>
      </c>
      <c r="EY61" t="str">
        <f t="shared" si="134"/>
        <v/>
      </c>
      <c r="EZ61" t="str">
        <f t="shared" si="134"/>
        <v/>
      </c>
      <c r="FA61" t="str">
        <f t="shared" si="134"/>
        <v/>
      </c>
      <c r="FB61" t="str">
        <f t="shared" si="134"/>
        <v/>
      </c>
      <c r="FC61" t="str">
        <f t="shared" si="134"/>
        <v/>
      </c>
      <c r="FD61" t="str">
        <f t="shared" si="134"/>
        <v/>
      </c>
      <c r="FE61" t="str">
        <f t="shared" si="134"/>
        <v/>
      </c>
      <c r="FF61" t="str">
        <f t="shared" si="134"/>
        <v/>
      </c>
      <c r="FG61" t="str">
        <f t="shared" si="134"/>
        <v/>
      </c>
      <c r="FH61" t="str">
        <f t="shared" si="134"/>
        <v/>
      </c>
      <c r="FI61" t="str">
        <f t="shared" si="134"/>
        <v/>
      </c>
      <c r="FJ61" t="str">
        <f t="shared" si="134"/>
        <v/>
      </c>
      <c r="FK61" t="str">
        <f t="shared" si="134"/>
        <v/>
      </c>
      <c r="FL61" t="str">
        <f t="shared" si="134"/>
        <v/>
      </c>
      <c r="FM61" t="str">
        <f t="shared" si="134"/>
        <v/>
      </c>
      <c r="FN61" t="str">
        <f t="shared" si="134"/>
        <v/>
      </c>
      <c r="FO61" t="str">
        <f t="shared" si="134"/>
        <v/>
      </c>
      <c r="FP61" t="str">
        <f t="shared" si="134"/>
        <v/>
      </c>
      <c r="FQ61" t="str">
        <f t="shared" si="134"/>
        <v/>
      </c>
      <c r="FR61" t="str">
        <f t="shared" si="134"/>
        <v/>
      </c>
      <c r="FS61" t="str">
        <f t="shared" si="134"/>
        <v/>
      </c>
      <c r="FT61" t="str">
        <f t="shared" si="134"/>
        <v/>
      </c>
      <c r="FU61" t="str">
        <f t="shared" si="134"/>
        <v/>
      </c>
      <c r="FV61" t="str">
        <f t="shared" si="134"/>
        <v/>
      </c>
      <c r="FW61" t="str">
        <f t="shared" si="134"/>
        <v/>
      </c>
      <c r="FX61" t="str">
        <f t="shared" si="134"/>
        <v/>
      </c>
      <c r="FY61" t="str">
        <f t="shared" si="134"/>
        <v/>
      </c>
      <c r="FZ61" t="str">
        <f t="shared" si="134"/>
        <v/>
      </c>
      <c r="GA61" t="str">
        <f t="shared" si="134"/>
        <v/>
      </c>
      <c r="GB61" t="str">
        <f t="shared" si="134"/>
        <v/>
      </c>
      <c r="GC61" t="str">
        <f t="shared" si="134"/>
        <v/>
      </c>
      <c r="GD61" t="str">
        <f t="shared" si="134"/>
        <v/>
      </c>
      <c r="GE61" t="str">
        <f t="shared" si="134"/>
        <v/>
      </c>
      <c r="GF61" t="str">
        <f t="shared" si="134"/>
        <v/>
      </c>
      <c r="GG61" t="str">
        <f t="shared" si="134"/>
        <v/>
      </c>
      <c r="GH61" t="str">
        <f t="shared" si="134"/>
        <v/>
      </c>
      <c r="GI61" t="str">
        <f t="shared" si="134"/>
        <v/>
      </c>
      <c r="GJ61" t="str">
        <f t="shared" si="134"/>
        <v/>
      </c>
      <c r="GK61" t="str">
        <f t="shared" si="134"/>
        <v/>
      </c>
      <c r="GL61" t="str">
        <f t="shared" si="134"/>
        <v/>
      </c>
      <c r="GM61" t="str">
        <f t="shared" si="128"/>
        <v/>
      </c>
      <c r="GN61" t="str">
        <f t="shared" si="137"/>
        <v/>
      </c>
      <c r="GO61" t="str">
        <f t="shared" si="137"/>
        <v/>
      </c>
      <c r="GP61" t="str">
        <f t="shared" si="137"/>
        <v/>
      </c>
      <c r="GQ61" t="str">
        <f t="shared" si="137"/>
        <v/>
      </c>
      <c r="GR61" t="str">
        <f t="shared" si="137"/>
        <v/>
      </c>
      <c r="GS61" t="str">
        <f t="shared" si="137"/>
        <v/>
      </c>
      <c r="GT61" t="str">
        <f t="shared" si="137"/>
        <v/>
      </c>
      <c r="GU61" t="str">
        <f t="shared" si="137"/>
        <v/>
      </c>
      <c r="GV61" t="str">
        <f t="shared" si="137"/>
        <v/>
      </c>
      <c r="GW61" t="str">
        <f t="shared" si="137"/>
        <v/>
      </c>
      <c r="GX61" t="str">
        <f t="shared" si="137"/>
        <v/>
      </c>
      <c r="GY61" t="str">
        <f t="shared" si="137"/>
        <v/>
      </c>
      <c r="GZ61" t="str">
        <f t="shared" si="137"/>
        <v/>
      </c>
      <c r="HA61" t="str">
        <f t="shared" si="137"/>
        <v/>
      </c>
      <c r="HB61" t="str">
        <f t="shared" si="137"/>
        <v/>
      </c>
      <c r="HC61" t="str">
        <f t="shared" si="137"/>
        <v/>
      </c>
      <c r="HD61" t="str">
        <f t="shared" si="137"/>
        <v/>
      </c>
      <c r="HE61" t="str">
        <f t="shared" si="137"/>
        <v/>
      </c>
      <c r="HF61" t="str">
        <f t="shared" si="137"/>
        <v/>
      </c>
      <c r="HG61" t="str">
        <f t="shared" si="137"/>
        <v/>
      </c>
      <c r="HH61" t="str">
        <f t="shared" si="137"/>
        <v/>
      </c>
      <c r="HI61" t="str">
        <f t="shared" si="137"/>
        <v/>
      </c>
      <c r="HJ61" t="str">
        <f t="shared" si="137"/>
        <v/>
      </c>
      <c r="HK61" t="str">
        <f t="shared" si="137"/>
        <v/>
      </c>
      <c r="HL61" t="str">
        <f t="shared" si="137"/>
        <v/>
      </c>
      <c r="HM61" t="str">
        <f t="shared" si="137"/>
        <v/>
      </c>
      <c r="HN61" t="str">
        <f t="shared" si="137"/>
        <v/>
      </c>
      <c r="HO61" t="str">
        <f t="shared" si="137"/>
        <v/>
      </c>
      <c r="HP61" t="str">
        <f t="shared" si="137"/>
        <v/>
      </c>
      <c r="HQ61" t="str">
        <f t="shared" si="137"/>
        <v/>
      </c>
      <c r="HR61" t="str">
        <f t="shared" si="137"/>
        <v/>
      </c>
      <c r="HS61" t="str">
        <f t="shared" si="137"/>
        <v/>
      </c>
      <c r="HT61" t="str">
        <f t="shared" si="137"/>
        <v/>
      </c>
      <c r="HU61" t="str">
        <f t="shared" si="137"/>
        <v/>
      </c>
      <c r="HV61" t="str">
        <f t="shared" si="137"/>
        <v/>
      </c>
      <c r="HW61" t="str">
        <f t="shared" si="137"/>
        <v/>
      </c>
      <c r="HX61" t="str">
        <f t="shared" si="137"/>
        <v/>
      </c>
      <c r="HY61" t="str">
        <f t="shared" si="137"/>
        <v/>
      </c>
      <c r="HZ61" t="str">
        <f t="shared" si="137"/>
        <v/>
      </c>
      <c r="IA61" t="str">
        <f t="shared" si="137"/>
        <v/>
      </c>
      <c r="IB61" t="str">
        <f t="shared" si="137"/>
        <v/>
      </c>
      <c r="IC61" t="str">
        <f t="shared" si="137"/>
        <v/>
      </c>
      <c r="ID61" t="str">
        <f t="shared" si="137"/>
        <v/>
      </c>
      <c r="IE61" t="str">
        <f t="shared" si="137"/>
        <v/>
      </c>
      <c r="IF61" t="str">
        <f t="shared" si="137"/>
        <v/>
      </c>
      <c r="IG61" t="str">
        <f t="shared" si="137"/>
        <v/>
      </c>
      <c r="IH61" t="str">
        <f t="shared" si="137"/>
        <v/>
      </c>
      <c r="II61" t="str">
        <f t="shared" si="137"/>
        <v/>
      </c>
      <c r="IJ61" t="str">
        <f t="shared" si="137"/>
        <v/>
      </c>
      <c r="IK61" t="str">
        <f t="shared" si="137"/>
        <v/>
      </c>
      <c r="IL61" t="str">
        <f t="shared" si="137"/>
        <v/>
      </c>
      <c r="IM61" t="str">
        <f t="shared" si="137"/>
        <v/>
      </c>
      <c r="IN61" t="str">
        <f t="shared" si="137"/>
        <v/>
      </c>
      <c r="IO61" t="str">
        <f t="shared" si="137"/>
        <v/>
      </c>
      <c r="IP61" t="str">
        <f t="shared" si="137"/>
        <v/>
      </c>
      <c r="IQ61" t="str">
        <f t="shared" si="137"/>
        <v/>
      </c>
      <c r="IR61" t="str">
        <f t="shared" si="137"/>
        <v/>
      </c>
      <c r="IS61" t="str">
        <f t="shared" si="137"/>
        <v/>
      </c>
      <c r="IT61" t="str">
        <f t="shared" si="137"/>
        <v/>
      </c>
      <c r="IU61" t="str">
        <f t="shared" si="137"/>
        <v/>
      </c>
      <c r="IV61" t="str">
        <f t="shared" si="137"/>
        <v/>
      </c>
      <c r="IW61" t="str">
        <f t="shared" si="137"/>
        <v/>
      </c>
      <c r="IX61" t="str">
        <f t="shared" si="137"/>
        <v/>
      </c>
      <c r="IY61" t="str">
        <f t="shared" si="137"/>
        <v/>
      </c>
      <c r="IZ61" t="str">
        <f t="shared" si="135"/>
        <v/>
      </c>
      <c r="JA61" t="str">
        <f t="shared" si="135"/>
        <v/>
      </c>
      <c r="JB61" t="str">
        <f t="shared" si="135"/>
        <v/>
      </c>
      <c r="JC61" t="str">
        <f t="shared" si="135"/>
        <v/>
      </c>
      <c r="JD61" t="str">
        <f t="shared" si="135"/>
        <v/>
      </c>
      <c r="JE61" t="str">
        <f t="shared" si="135"/>
        <v/>
      </c>
      <c r="JF61" t="str">
        <f t="shared" si="135"/>
        <v/>
      </c>
      <c r="JG61" t="str">
        <f t="shared" si="135"/>
        <v/>
      </c>
      <c r="JH61" t="str">
        <f t="shared" si="135"/>
        <v/>
      </c>
      <c r="JI61" t="str">
        <f t="shared" si="135"/>
        <v/>
      </c>
      <c r="JJ61" t="str">
        <f t="shared" si="135"/>
        <v/>
      </c>
      <c r="JK61" t="str">
        <f t="shared" si="135"/>
        <v/>
      </c>
      <c r="JL61" t="str">
        <f t="shared" si="135"/>
        <v/>
      </c>
      <c r="JM61" t="str">
        <f t="shared" si="135"/>
        <v/>
      </c>
      <c r="JN61" t="str">
        <f t="shared" si="135"/>
        <v/>
      </c>
      <c r="JO61" t="str">
        <f t="shared" si="135"/>
        <v/>
      </c>
      <c r="JP61" t="str">
        <f t="shared" si="135"/>
        <v/>
      </c>
      <c r="JQ61" t="str">
        <f t="shared" si="135"/>
        <v/>
      </c>
      <c r="JR61" t="str">
        <f t="shared" si="135"/>
        <v/>
      </c>
      <c r="JS61" t="str">
        <f t="shared" si="135"/>
        <v/>
      </c>
      <c r="JT61" t="str">
        <f t="shared" si="135"/>
        <v/>
      </c>
      <c r="JU61" t="str">
        <f t="shared" si="135"/>
        <v/>
      </c>
      <c r="JV61" t="str">
        <f t="shared" si="135"/>
        <v/>
      </c>
      <c r="JW61" t="str">
        <f t="shared" si="135"/>
        <v/>
      </c>
      <c r="JX61" t="str">
        <f t="shared" si="135"/>
        <v/>
      </c>
      <c r="JY61" t="str">
        <f t="shared" si="135"/>
        <v/>
      </c>
      <c r="JZ61" t="str">
        <f t="shared" si="135"/>
        <v/>
      </c>
      <c r="KA61" t="str">
        <f t="shared" si="135"/>
        <v/>
      </c>
      <c r="KB61" t="str">
        <f t="shared" si="135"/>
        <v/>
      </c>
      <c r="KC61" t="str">
        <f t="shared" si="135"/>
        <v/>
      </c>
      <c r="KD61" t="str">
        <f t="shared" si="135"/>
        <v/>
      </c>
      <c r="KE61" t="str">
        <f t="shared" si="135"/>
        <v/>
      </c>
      <c r="KF61" t="str">
        <f t="shared" si="135"/>
        <v/>
      </c>
      <c r="KG61" t="str">
        <f t="shared" si="135"/>
        <v/>
      </c>
      <c r="KH61" t="str">
        <f t="shared" si="135"/>
        <v/>
      </c>
      <c r="KI61" t="str">
        <f t="shared" si="135"/>
        <v/>
      </c>
      <c r="KJ61" t="str">
        <f t="shared" si="135"/>
        <v/>
      </c>
      <c r="KK61" t="str">
        <f t="shared" si="135"/>
        <v/>
      </c>
      <c r="KL61" t="str">
        <f t="shared" si="135"/>
        <v/>
      </c>
      <c r="KM61" t="str">
        <f t="shared" si="135"/>
        <v/>
      </c>
      <c r="KN61" t="str">
        <f t="shared" si="135"/>
        <v/>
      </c>
      <c r="KO61" t="str">
        <f t="shared" si="135"/>
        <v/>
      </c>
      <c r="KP61" t="str">
        <f t="shared" si="135"/>
        <v/>
      </c>
      <c r="KQ61" t="str">
        <f t="shared" si="135"/>
        <v/>
      </c>
      <c r="KR61" t="str">
        <f t="shared" si="135"/>
        <v/>
      </c>
      <c r="KS61" t="str">
        <f t="shared" si="135"/>
        <v/>
      </c>
      <c r="KT61" t="str">
        <f t="shared" si="135"/>
        <v/>
      </c>
      <c r="KU61" t="str">
        <f t="shared" si="135"/>
        <v/>
      </c>
      <c r="KV61" t="str">
        <f t="shared" si="135"/>
        <v/>
      </c>
      <c r="KW61" t="str">
        <f t="shared" si="135"/>
        <v/>
      </c>
      <c r="KX61" t="str">
        <f t="shared" si="135"/>
        <v/>
      </c>
      <c r="KY61" t="str">
        <f t="shared" si="135"/>
        <v/>
      </c>
      <c r="KZ61" t="str">
        <f t="shared" si="135"/>
        <v/>
      </c>
      <c r="LA61" t="str">
        <f t="shared" si="135"/>
        <v/>
      </c>
      <c r="LB61" t="str">
        <f t="shared" si="135"/>
        <v/>
      </c>
      <c r="LC61" t="str">
        <f t="shared" si="135"/>
        <v/>
      </c>
      <c r="LD61" t="str">
        <f t="shared" si="135"/>
        <v/>
      </c>
      <c r="LE61" t="str">
        <f t="shared" si="135"/>
        <v/>
      </c>
      <c r="LF61" t="str">
        <f t="shared" si="135"/>
        <v/>
      </c>
      <c r="LG61" t="str">
        <f t="shared" si="135"/>
        <v/>
      </c>
      <c r="LH61" t="str">
        <f t="shared" si="135"/>
        <v/>
      </c>
      <c r="LI61" t="str">
        <f t="shared" si="135"/>
        <v/>
      </c>
      <c r="LJ61" t="str">
        <f t="shared" si="135"/>
        <v/>
      </c>
      <c r="LK61" t="str">
        <f t="shared" si="130"/>
        <v/>
      </c>
      <c r="LL61" t="str">
        <f t="shared" ref="LL61:ND66" si="141">IF(LL80=0,"",IF(LL$54=1,LL$10*LL80,""))</f>
        <v/>
      </c>
      <c r="LM61" t="str">
        <f t="shared" si="141"/>
        <v/>
      </c>
      <c r="LN61" t="str">
        <f t="shared" si="141"/>
        <v/>
      </c>
      <c r="LO61" t="str">
        <f t="shared" si="141"/>
        <v/>
      </c>
      <c r="LP61" t="str">
        <f t="shared" si="141"/>
        <v/>
      </c>
      <c r="LQ61" t="str">
        <f t="shared" si="141"/>
        <v/>
      </c>
      <c r="LR61" t="str">
        <f t="shared" si="141"/>
        <v/>
      </c>
      <c r="LS61" t="str">
        <f t="shared" si="141"/>
        <v/>
      </c>
      <c r="LT61" t="str">
        <f t="shared" si="141"/>
        <v/>
      </c>
      <c r="LU61" t="str">
        <f t="shared" si="141"/>
        <v/>
      </c>
      <c r="LV61" t="str">
        <f t="shared" si="141"/>
        <v/>
      </c>
      <c r="LW61" t="str">
        <f t="shared" si="141"/>
        <v/>
      </c>
      <c r="LX61" t="str">
        <f t="shared" si="141"/>
        <v/>
      </c>
      <c r="LY61" t="str">
        <f t="shared" si="141"/>
        <v/>
      </c>
      <c r="LZ61" t="str">
        <f t="shared" si="141"/>
        <v/>
      </c>
      <c r="MA61" t="str">
        <f t="shared" si="141"/>
        <v/>
      </c>
      <c r="MB61" t="str">
        <f t="shared" si="141"/>
        <v/>
      </c>
      <c r="MC61" t="str">
        <f t="shared" si="141"/>
        <v/>
      </c>
      <c r="MD61" t="str">
        <f t="shared" si="141"/>
        <v/>
      </c>
      <c r="ME61" t="str">
        <f t="shared" si="141"/>
        <v/>
      </c>
      <c r="MF61" t="str">
        <f t="shared" si="141"/>
        <v/>
      </c>
      <c r="MG61" t="str">
        <f t="shared" si="141"/>
        <v/>
      </c>
      <c r="MH61" t="str">
        <f t="shared" si="141"/>
        <v/>
      </c>
      <c r="MI61" t="str">
        <f t="shared" si="141"/>
        <v/>
      </c>
      <c r="MJ61" t="str">
        <f t="shared" si="141"/>
        <v/>
      </c>
      <c r="MK61" t="str">
        <f t="shared" si="141"/>
        <v/>
      </c>
      <c r="ML61" t="str">
        <f t="shared" si="141"/>
        <v/>
      </c>
      <c r="MM61" t="str">
        <f t="shared" si="141"/>
        <v/>
      </c>
      <c r="MN61" t="str">
        <f t="shared" si="141"/>
        <v/>
      </c>
      <c r="MO61" t="str">
        <f t="shared" si="141"/>
        <v/>
      </c>
      <c r="MP61" t="str">
        <f t="shared" si="141"/>
        <v/>
      </c>
      <c r="MQ61" t="str">
        <f t="shared" si="141"/>
        <v/>
      </c>
      <c r="MR61" t="str">
        <f t="shared" si="141"/>
        <v/>
      </c>
      <c r="MS61" t="str">
        <f t="shared" si="141"/>
        <v/>
      </c>
      <c r="MT61" t="str">
        <f t="shared" si="141"/>
        <v/>
      </c>
      <c r="MU61" t="str">
        <f t="shared" si="141"/>
        <v/>
      </c>
      <c r="MV61" t="str">
        <f t="shared" si="141"/>
        <v/>
      </c>
      <c r="MW61" t="str">
        <f t="shared" si="141"/>
        <v/>
      </c>
      <c r="MX61" t="str">
        <f t="shared" si="141"/>
        <v/>
      </c>
      <c r="MY61" t="str">
        <f t="shared" si="141"/>
        <v/>
      </c>
      <c r="MZ61" t="str">
        <f t="shared" si="141"/>
        <v/>
      </c>
      <c r="NA61" t="str">
        <f t="shared" si="141"/>
        <v/>
      </c>
      <c r="NB61" t="str">
        <f t="shared" si="141"/>
        <v/>
      </c>
      <c r="NC61" t="str">
        <f t="shared" si="141"/>
        <v/>
      </c>
      <c r="ND61" t="str">
        <f t="shared" si="141"/>
        <v/>
      </c>
    </row>
    <row r="62" spans="1:368" hidden="1" x14ac:dyDescent="0.3">
      <c r="C62" t="str">
        <f t="shared" si="132"/>
        <v/>
      </c>
      <c r="D62" t="str">
        <f t="shared" si="140"/>
        <v/>
      </c>
      <c r="E62" t="str">
        <f t="shared" si="140"/>
        <v/>
      </c>
      <c r="F62" t="str">
        <f t="shared" si="140"/>
        <v/>
      </c>
      <c r="G62" t="str">
        <f t="shared" si="140"/>
        <v/>
      </c>
      <c r="H62" t="str">
        <f t="shared" si="140"/>
        <v/>
      </c>
      <c r="I62" t="str">
        <f t="shared" si="140"/>
        <v/>
      </c>
      <c r="J62" t="str">
        <f t="shared" si="140"/>
        <v/>
      </c>
      <c r="K62" t="str">
        <f t="shared" si="140"/>
        <v/>
      </c>
      <c r="L62" t="str">
        <f t="shared" si="140"/>
        <v/>
      </c>
      <c r="M62" t="str">
        <f t="shared" si="140"/>
        <v/>
      </c>
      <c r="N62" t="str">
        <f t="shared" si="140"/>
        <v/>
      </c>
      <c r="O62" t="str">
        <f t="shared" si="140"/>
        <v/>
      </c>
      <c r="P62" t="str">
        <f t="shared" si="140"/>
        <v/>
      </c>
      <c r="Q62" t="str">
        <f t="shared" si="140"/>
        <v/>
      </c>
      <c r="R62" t="str">
        <f t="shared" si="140"/>
        <v/>
      </c>
      <c r="S62" t="str">
        <f t="shared" si="140"/>
        <v/>
      </c>
      <c r="T62" t="str">
        <f t="shared" si="140"/>
        <v/>
      </c>
      <c r="U62" t="str">
        <f t="shared" si="140"/>
        <v/>
      </c>
      <c r="V62" t="str">
        <f t="shared" si="140"/>
        <v/>
      </c>
      <c r="W62" t="str">
        <f t="shared" si="140"/>
        <v/>
      </c>
      <c r="X62" t="str">
        <f t="shared" si="140"/>
        <v/>
      </c>
      <c r="Y62" t="str">
        <f t="shared" si="140"/>
        <v/>
      </c>
      <c r="Z62" t="str">
        <f t="shared" si="140"/>
        <v/>
      </c>
      <c r="AA62" t="str">
        <f t="shared" si="140"/>
        <v/>
      </c>
      <c r="AB62" t="str">
        <f t="shared" si="140"/>
        <v/>
      </c>
      <c r="AC62" t="str">
        <f t="shared" si="140"/>
        <v/>
      </c>
      <c r="AD62" t="str">
        <f t="shared" si="140"/>
        <v/>
      </c>
      <c r="AE62" t="str">
        <f t="shared" si="140"/>
        <v/>
      </c>
      <c r="AF62" t="str">
        <f t="shared" si="140"/>
        <v/>
      </c>
      <c r="AG62" t="str">
        <f t="shared" si="140"/>
        <v/>
      </c>
      <c r="AH62" t="str">
        <f t="shared" si="140"/>
        <v/>
      </c>
      <c r="AI62" t="str">
        <f t="shared" si="140"/>
        <v/>
      </c>
      <c r="AJ62" t="str">
        <f t="shared" si="140"/>
        <v/>
      </c>
      <c r="AK62" t="str">
        <f t="shared" si="140"/>
        <v/>
      </c>
      <c r="AL62" t="str">
        <f t="shared" si="140"/>
        <v/>
      </c>
      <c r="AM62" t="str">
        <f t="shared" si="140"/>
        <v/>
      </c>
      <c r="AN62" t="str">
        <f t="shared" si="140"/>
        <v/>
      </c>
      <c r="AO62" t="str">
        <f t="shared" si="140"/>
        <v/>
      </c>
      <c r="AP62" t="str">
        <f t="shared" si="140"/>
        <v/>
      </c>
      <c r="AQ62" t="str">
        <f t="shared" si="140"/>
        <v/>
      </c>
      <c r="AR62" t="str">
        <f t="shared" si="140"/>
        <v/>
      </c>
      <c r="AS62" t="str">
        <f t="shared" si="140"/>
        <v/>
      </c>
      <c r="AT62" t="str">
        <f t="shared" si="140"/>
        <v/>
      </c>
      <c r="AU62" t="str">
        <f t="shared" si="140"/>
        <v/>
      </c>
      <c r="AV62" t="str">
        <f t="shared" si="140"/>
        <v/>
      </c>
      <c r="AW62" t="str">
        <f t="shared" si="140"/>
        <v/>
      </c>
      <c r="AX62" t="str">
        <f t="shared" si="140"/>
        <v/>
      </c>
      <c r="AY62" t="str">
        <f t="shared" si="140"/>
        <v/>
      </c>
      <c r="AZ62" t="str">
        <f t="shared" si="140"/>
        <v/>
      </c>
      <c r="BA62" t="str">
        <f t="shared" si="140"/>
        <v/>
      </c>
      <c r="BB62" t="str">
        <f t="shared" si="140"/>
        <v/>
      </c>
      <c r="BC62" t="str">
        <f t="shared" si="140"/>
        <v/>
      </c>
      <c r="BD62" t="str">
        <f t="shared" si="140"/>
        <v/>
      </c>
      <c r="BE62" t="str">
        <f t="shared" si="140"/>
        <v/>
      </c>
      <c r="BF62" t="str">
        <f t="shared" si="140"/>
        <v/>
      </c>
      <c r="BG62" t="str">
        <f t="shared" si="140"/>
        <v/>
      </c>
      <c r="BH62" t="str">
        <f t="shared" si="140"/>
        <v/>
      </c>
      <c r="BI62" t="str">
        <f t="shared" si="140"/>
        <v/>
      </c>
      <c r="BJ62" t="str">
        <f t="shared" si="140"/>
        <v/>
      </c>
      <c r="BK62" t="str">
        <f t="shared" si="140"/>
        <v/>
      </c>
      <c r="BL62" t="str">
        <f t="shared" si="140"/>
        <v/>
      </c>
      <c r="BM62" t="str">
        <f t="shared" si="140"/>
        <v/>
      </c>
      <c r="BN62" t="str">
        <f t="shared" si="140"/>
        <v/>
      </c>
      <c r="BO62" t="str">
        <f t="shared" si="140"/>
        <v/>
      </c>
      <c r="BP62" t="str">
        <f t="shared" si="138"/>
        <v/>
      </c>
      <c r="BQ62" t="str">
        <f t="shared" si="138"/>
        <v/>
      </c>
      <c r="BR62" t="str">
        <f t="shared" si="138"/>
        <v/>
      </c>
      <c r="BS62" t="str">
        <f t="shared" si="138"/>
        <v/>
      </c>
      <c r="BT62" t="str">
        <f t="shared" si="138"/>
        <v/>
      </c>
      <c r="BU62" t="str">
        <f t="shared" si="138"/>
        <v/>
      </c>
      <c r="BV62" t="str">
        <f t="shared" si="138"/>
        <v/>
      </c>
      <c r="BW62" t="str">
        <f t="shared" si="138"/>
        <v/>
      </c>
      <c r="BX62" t="str">
        <f t="shared" si="138"/>
        <v/>
      </c>
      <c r="BY62" t="str">
        <f t="shared" si="138"/>
        <v/>
      </c>
      <c r="BZ62" t="str">
        <f t="shared" si="138"/>
        <v/>
      </c>
      <c r="CA62" t="str">
        <f t="shared" si="138"/>
        <v/>
      </c>
      <c r="CB62" t="str">
        <f t="shared" si="138"/>
        <v/>
      </c>
      <c r="CC62" t="str">
        <f t="shared" si="138"/>
        <v/>
      </c>
      <c r="CD62" t="str">
        <f t="shared" si="138"/>
        <v/>
      </c>
      <c r="CE62" t="str">
        <f t="shared" si="138"/>
        <v/>
      </c>
      <c r="CF62" t="str">
        <f t="shared" si="138"/>
        <v/>
      </c>
      <c r="CG62" t="str">
        <f t="shared" si="138"/>
        <v/>
      </c>
      <c r="CH62" t="str">
        <f t="shared" si="138"/>
        <v/>
      </c>
      <c r="CI62" t="str">
        <f t="shared" si="138"/>
        <v/>
      </c>
      <c r="CJ62" t="str">
        <f t="shared" si="138"/>
        <v/>
      </c>
      <c r="CK62" t="str">
        <f t="shared" si="138"/>
        <v/>
      </c>
      <c r="CL62" t="str">
        <f t="shared" si="138"/>
        <v/>
      </c>
      <c r="CM62" t="str">
        <f t="shared" si="138"/>
        <v/>
      </c>
      <c r="CN62" t="str">
        <f t="shared" si="138"/>
        <v/>
      </c>
      <c r="CO62" t="str">
        <f t="shared" si="138"/>
        <v/>
      </c>
      <c r="CP62" t="str">
        <f t="shared" si="138"/>
        <v/>
      </c>
      <c r="CQ62" t="str">
        <f t="shared" si="138"/>
        <v/>
      </c>
      <c r="CR62" t="str">
        <f t="shared" si="138"/>
        <v/>
      </c>
      <c r="CS62" t="str">
        <f t="shared" si="138"/>
        <v/>
      </c>
      <c r="CT62" t="str">
        <f t="shared" si="138"/>
        <v/>
      </c>
      <c r="CU62" t="str">
        <f t="shared" si="138"/>
        <v/>
      </c>
      <c r="CV62" t="str">
        <f t="shared" si="138"/>
        <v/>
      </c>
      <c r="CW62" t="str">
        <f t="shared" si="138"/>
        <v/>
      </c>
      <c r="CX62" t="str">
        <f t="shared" si="138"/>
        <v/>
      </c>
      <c r="CY62" t="str">
        <f t="shared" si="138"/>
        <v/>
      </c>
      <c r="CZ62" t="str">
        <f t="shared" si="138"/>
        <v/>
      </c>
      <c r="DA62" t="str">
        <f t="shared" si="138"/>
        <v/>
      </c>
      <c r="DB62" t="str">
        <f t="shared" si="138"/>
        <v/>
      </c>
      <c r="DC62" t="str">
        <f t="shared" si="138"/>
        <v/>
      </c>
      <c r="DD62" t="str">
        <f t="shared" si="138"/>
        <v/>
      </c>
      <c r="DE62" t="str">
        <f t="shared" si="138"/>
        <v/>
      </c>
      <c r="DF62" t="str">
        <f t="shared" si="138"/>
        <v/>
      </c>
      <c r="DG62" t="str">
        <f t="shared" si="138"/>
        <v/>
      </c>
      <c r="DH62" t="str">
        <f t="shared" si="138"/>
        <v/>
      </c>
      <c r="DI62" t="str">
        <f t="shared" si="138"/>
        <v/>
      </c>
      <c r="DJ62" t="str">
        <f t="shared" si="138"/>
        <v/>
      </c>
      <c r="DK62" t="str">
        <f t="shared" si="138"/>
        <v/>
      </c>
      <c r="DL62" t="str">
        <f t="shared" si="138"/>
        <v/>
      </c>
      <c r="DM62" t="str">
        <f t="shared" si="138"/>
        <v/>
      </c>
      <c r="DN62" t="str">
        <f t="shared" si="138"/>
        <v/>
      </c>
      <c r="DO62" t="str">
        <f t="shared" si="138"/>
        <v/>
      </c>
      <c r="DP62" t="str">
        <f t="shared" si="138"/>
        <v/>
      </c>
      <c r="DQ62" t="str">
        <f t="shared" si="138"/>
        <v/>
      </c>
      <c r="DR62" t="str">
        <f t="shared" si="138"/>
        <v/>
      </c>
      <c r="DS62" t="str">
        <f t="shared" si="138"/>
        <v/>
      </c>
      <c r="DT62" t="str">
        <f t="shared" si="138"/>
        <v/>
      </c>
      <c r="DU62" t="str">
        <f t="shared" si="138"/>
        <v/>
      </c>
      <c r="DV62" t="str">
        <f t="shared" si="138"/>
        <v/>
      </c>
      <c r="DW62" t="str">
        <f t="shared" si="138"/>
        <v/>
      </c>
      <c r="DX62" t="str">
        <f t="shared" si="138"/>
        <v/>
      </c>
      <c r="DY62" t="str">
        <f t="shared" si="138"/>
        <v/>
      </c>
      <c r="DZ62" t="str">
        <f t="shared" si="138"/>
        <v/>
      </c>
      <c r="EA62" t="str">
        <f t="shared" si="136"/>
        <v/>
      </c>
      <c r="EB62" t="str">
        <f t="shared" si="134"/>
        <v/>
      </c>
      <c r="EC62" t="str">
        <f t="shared" si="134"/>
        <v/>
      </c>
      <c r="ED62" t="str">
        <f t="shared" ref="ED62:GO65" si="142">IF(ED81=0,"",IF(ED$54=1,ED$10*ED81,""))</f>
        <v/>
      </c>
      <c r="EE62" t="str">
        <f t="shared" si="142"/>
        <v/>
      </c>
      <c r="EF62" t="str">
        <f t="shared" si="142"/>
        <v/>
      </c>
      <c r="EG62" t="str">
        <f t="shared" si="142"/>
        <v/>
      </c>
      <c r="EH62" t="str">
        <f t="shared" si="142"/>
        <v/>
      </c>
      <c r="EI62" t="str">
        <f t="shared" si="142"/>
        <v/>
      </c>
      <c r="EJ62" t="str">
        <f t="shared" si="142"/>
        <v/>
      </c>
      <c r="EK62" t="str">
        <f t="shared" si="142"/>
        <v/>
      </c>
      <c r="EL62" t="str">
        <f t="shared" si="142"/>
        <v/>
      </c>
      <c r="EM62" t="str">
        <f t="shared" si="142"/>
        <v/>
      </c>
      <c r="EN62" t="str">
        <f t="shared" si="142"/>
        <v/>
      </c>
      <c r="EO62" t="str">
        <f t="shared" si="142"/>
        <v/>
      </c>
      <c r="EP62" t="str">
        <f t="shared" si="142"/>
        <v/>
      </c>
      <c r="EQ62" t="str">
        <f t="shared" si="142"/>
        <v/>
      </c>
      <c r="ER62" t="str">
        <f t="shared" si="142"/>
        <v/>
      </c>
      <c r="ES62" t="str">
        <f t="shared" si="142"/>
        <v/>
      </c>
      <c r="ET62" t="str">
        <f t="shared" si="142"/>
        <v/>
      </c>
      <c r="EU62" t="str">
        <f t="shared" si="142"/>
        <v/>
      </c>
      <c r="EV62" t="str">
        <f t="shared" si="142"/>
        <v/>
      </c>
      <c r="EW62" t="str">
        <f t="shared" si="142"/>
        <v/>
      </c>
      <c r="EX62" t="str">
        <f t="shared" si="142"/>
        <v/>
      </c>
      <c r="EY62" t="str">
        <f t="shared" si="142"/>
        <v/>
      </c>
      <c r="EZ62" t="str">
        <f t="shared" si="142"/>
        <v/>
      </c>
      <c r="FA62" t="str">
        <f t="shared" si="142"/>
        <v/>
      </c>
      <c r="FB62" t="str">
        <f t="shared" si="142"/>
        <v/>
      </c>
      <c r="FC62" t="str">
        <f t="shared" si="142"/>
        <v/>
      </c>
      <c r="FD62" t="str">
        <f t="shared" si="142"/>
        <v/>
      </c>
      <c r="FE62" t="str">
        <f t="shared" si="142"/>
        <v/>
      </c>
      <c r="FF62" t="str">
        <f t="shared" si="142"/>
        <v/>
      </c>
      <c r="FG62" t="str">
        <f t="shared" si="142"/>
        <v/>
      </c>
      <c r="FH62" t="str">
        <f t="shared" si="142"/>
        <v/>
      </c>
      <c r="FI62" t="str">
        <f t="shared" si="142"/>
        <v/>
      </c>
      <c r="FJ62" t="str">
        <f t="shared" si="142"/>
        <v/>
      </c>
      <c r="FK62" t="str">
        <f t="shared" si="142"/>
        <v/>
      </c>
      <c r="FL62" t="str">
        <f t="shared" si="142"/>
        <v/>
      </c>
      <c r="FM62" t="str">
        <f t="shared" si="142"/>
        <v/>
      </c>
      <c r="FN62" t="str">
        <f t="shared" si="142"/>
        <v/>
      </c>
      <c r="FO62" t="str">
        <f t="shared" si="142"/>
        <v/>
      </c>
      <c r="FP62" t="str">
        <f t="shared" si="142"/>
        <v/>
      </c>
      <c r="FQ62" t="str">
        <f t="shared" si="142"/>
        <v/>
      </c>
      <c r="FR62" t="str">
        <f t="shared" si="142"/>
        <v/>
      </c>
      <c r="FS62" t="str">
        <f t="shared" si="142"/>
        <v/>
      </c>
      <c r="FT62" t="str">
        <f t="shared" si="142"/>
        <v/>
      </c>
      <c r="FU62" t="str">
        <f t="shared" si="142"/>
        <v/>
      </c>
      <c r="FV62" t="str">
        <f t="shared" si="142"/>
        <v/>
      </c>
      <c r="FW62" t="str">
        <f t="shared" si="142"/>
        <v/>
      </c>
      <c r="FX62" t="str">
        <f t="shared" si="142"/>
        <v/>
      </c>
      <c r="FY62" t="str">
        <f t="shared" si="142"/>
        <v/>
      </c>
      <c r="FZ62" t="str">
        <f t="shared" si="142"/>
        <v/>
      </c>
      <c r="GA62" t="str">
        <f t="shared" si="142"/>
        <v/>
      </c>
      <c r="GB62" t="str">
        <f t="shared" si="142"/>
        <v/>
      </c>
      <c r="GC62" t="str">
        <f t="shared" si="142"/>
        <v/>
      </c>
      <c r="GD62" t="str">
        <f t="shared" si="142"/>
        <v/>
      </c>
      <c r="GE62" t="str">
        <f t="shared" si="142"/>
        <v/>
      </c>
      <c r="GF62" t="str">
        <f t="shared" si="142"/>
        <v/>
      </c>
      <c r="GG62" t="str">
        <f t="shared" si="142"/>
        <v/>
      </c>
      <c r="GH62" t="str">
        <f t="shared" si="142"/>
        <v/>
      </c>
      <c r="GI62" t="str">
        <f t="shared" si="142"/>
        <v/>
      </c>
      <c r="GJ62" t="str">
        <f t="shared" si="142"/>
        <v/>
      </c>
      <c r="GK62" t="str">
        <f t="shared" si="142"/>
        <v/>
      </c>
      <c r="GL62" t="str">
        <f t="shared" si="142"/>
        <v/>
      </c>
      <c r="GM62" t="str">
        <f t="shared" si="142"/>
        <v/>
      </c>
      <c r="GN62" t="str">
        <f t="shared" si="142"/>
        <v/>
      </c>
      <c r="GO62" t="str">
        <f t="shared" si="142"/>
        <v/>
      </c>
      <c r="GP62" t="str">
        <f t="shared" si="137"/>
        <v/>
      </c>
      <c r="GQ62" t="str">
        <f t="shared" si="137"/>
        <v/>
      </c>
      <c r="GR62" t="str">
        <f t="shared" si="137"/>
        <v/>
      </c>
      <c r="GS62" t="str">
        <f t="shared" si="137"/>
        <v/>
      </c>
      <c r="GT62" t="str">
        <f t="shared" si="137"/>
        <v/>
      </c>
      <c r="GU62" t="str">
        <f t="shared" si="137"/>
        <v/>
      </c>
      <c r="GV62" t="str">
        <f t="shared" si="137"/>
        <v/>
      </c>
      <c r="GW62" t="str">
        <f t="shared" si="137"/>
        <v/>
      </c>
      <c r="GX62" t="str">
        <f t="shared" si="137"/>
        <v/>
      </c>
      <c r="GY62" t="str">
        <f t="shared" si="137"/>
        <v/>
      </c>
      <c r="GZ62" t="str">
        <f t="shared" si="137"/>
        <v/>
      </c>
      <c r="HA62" t="str">
        <f t="shared" si="137"/>
        <v/>
      </c>
      <c r="HB62" t="str">
        <f t="shared" si="137"/>
        <v/>
      </c>
      <c r="HC62" t="str">
        <f t="shared" si="137"/>
        <v/>
      </c>
      <c r="HD62" t="str">
        <f t="shared" si="137"/>
        <v/>
      </c>
      <c r="HE62" t="str">
        <f t="shared" si="137"/>
        <v/>
      </c>
      <c r="HF62" t="str">
        <f t="shared" si="137"/>
        <v/>
      </c>
      <c r="HG62" t="str">
        <f t="shared" si="137"/>
        <v/>
      </c>
      <c r="HH62" t="str">
        <f t="shared" si="137"/>
        <v/>
      </c>
      <c r="HI62" t="str">
        <f t="shared" si="137"/>
        <v/>
      </c>
      <c r="HJ62" t="str">
        <f t="shared" si="137"/>
        <v/>
      </c>
      <c r="HK62" t="str">
        <f t="shared" si="137"/>
        <v/>
      </c>
      <c r="HL62" t="str">
        <f t="shared" si="137"/>
        <v/>
      </c>
      <c r="HM62" t="str">
        <f t="shared" si="137"/>
        <v/>
      </c>
      <c r="HN62" t="str">
        <f t="shared" si="137"/>
        <v/>
      </c>
      <c r="HO62" t="str">
        <f t="shared" si="137"/>
        <v/>
      </c>
      <c r="HP62" t="str">
        <f t="shared" si="137"/>
        <v/>
      </c>
      <c r="HQ62" t="str">
        <f t="shared" si="137"/>
        <v/>
      </c>
      <c r="HR62" t="str">
        <f t="shared" si="137"/>
        <v/>
      </c>
      <c r="HS62" t="str">
        <f t="shared" si="137"/>
        <v/>
      </c>
      <c r="HT62" t="str">
        <f t="shared" si="137"/>
        <v/>
      </c>
      <c r="HU62" t="str">
        <f t="shared" si="137"/>
        <v/>
      </c>
      <c r="HV62" t="str">
        <f t="shared" si="137"/>
        <v/>
      </c>
      <c r="HW62" t="str">
        <f t="shared" si="137"/>
        <v/>
      </c>
      <c r="HX62" t="str">
        <f t="shared" si="137"/>
        <v/>
      </c>
      <c r="HY62" t="str">
        <f t="shared" si="137"/>
        <v/>
      </c>
      <c r="HZ62" t="str">
        <f t="shared" si="137"/>
        <v/>
      </c>
      <c r="IA62" t="str">
        <f t="shared" si="137"/>
        <v/>
      </c>
      <c r="IB62" t="str">
        <f t="shared" si="137"/>
        <v/>
      </c>
      <c r="IC62" t="str">
        <f t="shared" si="137"/>
        <v/>
      </c>
      <c r="ID62" t="str">
        <f t="shared" si="137"/>
        <v/>
      </c>
      <c r="IE62" t="str">
        <f t="shared" si="137"/>
        <v/>
      </c>
      <c r="IF62" t="str">
        <f t="shared" si="137"/>
        <v/>
      </c>
      <c r="IG62" t="str">
        <f t="shared" si="137"/>
        <v/>
      </c>
      <c r="IH62" t="str">
        <f t="shared" si="137"/>
        <v/>
      </c>
      <c r="II62" t="str">
        <f t="shared" si="137"/>
        <v/>
      </c>
      <c r="IJ62" t="str">
        <f t="shared" si="137"/>
        <v/>
      </c>
      <c r="IK62" t="str">
        <f t="shared" si="137"/>
        <v/>
      </c>
      <c r="IL62" t="str">
        <f t="shared" si="137"/>
        <v/>
      </c>
      <c r="IM62" t="str">
        <f t="shared" si="137"/>
        <v/>
      </c>
      <c r="IN62" t="str">
        <f t="shared" si="137"/>
        <v/>
      </c>
      <c r="IO62" t="str">
        <f t="shared" si="137"/>
        <v/>
      </c>
      <c r="IP62" t="str">
        <f t="shared" si="137"/>
        <v/>
      </c>
      <c r="IQ62" t="str">
        <f t="shared" si="137"/>
        <v/>
      </c>
      <c r="IR62" t="str">
        <f t="shared" si="137"/>
        <v/>
      </c>
      <c r="IS62" t="str">
        <f t="shared" si="137"/>
        <v/>
      </c>
      <c r="IT62" t="str">
        <f t="shared" si="137"/>
        <v/>
      </c>
      <c r="IU62" t="str">
        <f t="shared" si="137"/>
        <v/>
      </c>
      <c r="IV62" t="str">
        <f t="shared" si="137"/>
        <v/>
      </c>
      <c r="IW62" t="str">
        <f t="shared" si="137"/>
        <v/>
      </c>
      <c r="IX62" t="str">
        <f t="shared" si="137"/>
        <v/>
      </c>
      <c r="IY62" t="str">
        <f t="shared" si="137"/>
        <v/>
      </c>
      <c r="IZ62" t="str">
        <f t="shared" si="135"/>
        <v/>
      </c>
      <c r="JA62" t="str">
        <f t="shared" si="135"/>
        <v/>
      </c>
      <c r="JB62" t="str">
        <f t="shared" ref="JB62:LM66" si="143">IF(JB81=0,"",IF(JB$54=1,JB$10*JB81,""))</f>
        <v/>
      </c>
      <c r="JC62" t="str">
        <f t="shared" si="143"/>
        <v/>
      </c>
      <c r="JD62" t="str">
        <f t="shared" si="143"/>
        <v/>
      </c>
      <c r="JE62" t="str">
        <f t="shared" si="143"/>
        <v/>
      </c>
      <c r="JF62" t="str">
        <f t="shared" si="143"/>
        <v/>
      </c>
      <c r="JG62" t="str">
        <f t="shared" si="143"/>
        <v/>
      </c>
      <c r="JH62" t="str">
        <f t="shared" si="143"/>
        <v/>
      </c>
      <c r="JI62" t="str">
        <f t="shared" si="143"/>
        <v/>
      </c>
      <c r="JJ62" t="str">
        <f t="shared" si="143"/>
        <v/>
      </c>
      <c r="JK62" t="str">
        <f t="shared" si="143"/>
        <v/>
      </c>
      <c r="JL62" t="str">
        <f t="shared" si="143"/>
        <v/>
      </c>
      <c r="JM62" t="str">
        <f t="shared" si="143"/>
        <v/>
      </c>
      <c r="JN62" t="str">
        <f t="shared" si="143"/>
        <v/>
      </c>
      <c r="JO62" t="str">
        <f t="shared" si="143"/>
        <v/>
      </c>
      <c r="JP62" t="str">
        <f t="shared" si="143"/>
        <v/>
      </c>
      <c r="JQ62" t="str">
        <f t="shared" si="143"/>
        <v/>
      </c>
      <c r="JR62" t="str">
        <f t="shared" si="143"/>
        <v/>
      </c>
      <c r="JS62" t="str">
        <f t="shared" si="143"/>
        <v/>
      </c>
      <c r="JT62" t="str">
        <f t="shared" si="143"/>
        <v/>
      </c>
      <c r="JU62" t="str">
        <f t="shared" si="143"/>
        <v/>
      </c>
      <c r="JV62" t="str">
        <f t="shared" si="143"/>
        <v/>
      </c>
      <c r="JW62" t="str">
        <f t="shared" si="143"/>
        <v/>
      </c>
      <c r="JX62" t="str">
        <f t="shared" si="143"/>
        <v/>
      </c>
      <c r="JY62" t="str">
        <f t="shared" si="143"/>
        <v/>
      </c>
      <c r="JZ62" t="str">
        <f t="shared" si="143"/>
        <v/>
      </c>
      <c r="KA62" t="str">
        <f t="shared" si="143"/>
        <v/>
      </c>
      <c r="KB62" t="str">
        <f t="shared" si="143"/>
        <v/>
      </c>
      <c r="KC62" t="str">
        <f t="shared" si="143"/>
        <v/>
      </c>
      <c r="KD62" t="str">
        <f t="shared" si="143"/>
        <v/>
      </c>
      <c r="KE62" t="str">
        <f t="shared" si="143"/>
        <v/>
      </c>
      <c r="KF62" t="str">
        <f t="shared" si="143"/>
        <v/>
      </c>
      <c r="KG62" t="str">
        <f t="shared" si="143"/>
        <v/>
      </c>
      <c r="KH62" t="str">
        <f t="shared" si="143"/>
        <v/>
      </c>
      <c r="KI62" t="str">
        <f t="shared" si="143"/>
        <v/>
      </c>
      <c r="KJ62" t="str">
        <f t="shared" si="143"/>
        <v/>
      </c>
      <c r="KK62" t="str">
        <f t="shared" si="143"/>
        <v/>
      </c>
      <c r="KL62" t="str">
        <f t="shared" si="143"/>
        <v/>
      </c>
      <c r="KM62" t="str">
        <f t="shared" si="143"/>
        <v/>
      </c>
      <c r="KN62" t="str">
        <f t="shared" si="143"/>
        <v/>
      </c>
      <c r="KO62" t="str">
        <f t="shared" si="143"/>
        <v/>
      </c>
      <c r="KP62" t="str">
        <f t="shared" si="143"/>
        <v/>
      </c>
      <c r="KQ62" t="str">
        <f t="shared" si="143"/>
        <v/>
      </c>
      <c r="KR62" t="str">
        <f t="shared" si="143"/>
        <v/>
      </c>
      <c r="KS62" t="str">
        <f t="shared" si="143"/>
        <v/>
      </c>
      <c r="KT62" t="str">
        <f t="shared" si="143"/>
        <v/>
      </c>
      <c r="KU62" t="str">
        <f t="shared" si="143"/>
        <v/>
      </c>
      <c r="KV62" t="str">
        <f t="shared" si="143"/>
        <v/>
      </c>
      <c r="KW62" t="str">
        <f t="shared" si="143"/>
        <v/>
      </c>
      <c r="KX62" t="str">
        <f t="shared" si="143"/>
        <v/>
      </c>
      <c r="KY62" t="str">
        <f t="shared" si="143"/>
        <v/>
      </c>
      <c r="KZ62" t="str">
        <f t="shared" si="143"/>
        <v/>
      </c>
      <c r="LA62" t="str">
        <f t="shared" si="143"/>
        <v/>
      </c>
      <c r="LB62" t="str">
        <f t="shared" si="143"/>
        <v/>
      </c>
      <c r="LC62" t="str">
        <f t="shared" si="143"/>
        <v/>
      </c>
      <c r="LD62" t="str">
        <f t="shared" si="143"/>
        <v/>
      </c>
      <c r="LE62" t="str">
        <f t="shared" si="143"/>
        <v/>
      </c>
      <c r="LF62" t="str">
        <f t="shared" si="143"/>
        <v/>
      </c>
      <c r="LG62" t="str">
        <f t="shared" si="143"/>
        <v/>
      </c>
      <c r="LH62" t="str">
        <f t="shared" si="143"/>
        <v/>
      </c>
      <c r="LI62" t="str">
        <f t="shared" si="143"/>
        <v/>
      </c>
      <c r="LJ62" t="str">
        <f t="shared" si="143"/>
        <v/>
      </c>
      <c r="LK62" t="str">
        <f t="shared" si="143"/>
        <v/>
      </c>
      <c r="LL62" t="str">
        <f t="shared" si="143"/>
        <v/>
      </c>
      <c r="LM62" t="str">
        <f t="shared" si="143"/>
        <v/>
      </c>
      <c r="LN62" t="str">
        <f t="shared" si="141"/>
        <v/>
      </c>
      <c r="LO62" t="str">
        <f t="shared" si="141"/>
        <v/>
      </c>
      <c r="LP62" t="str">
        <f t="shared" si="141"/>
        <v/>
      </c>
      <c r="LQ62" t="str">
        <f t="shared" si="141"/>
        <v/>
      </c>
      <c r="LR62" t="str">
        <f t="shared" si="141"/>
        <v/>
      </c>
      <c r="LS62" t="str">
        <f t="shared" si="141"/>
        <v/>
      </c>
      <c r="LT62" t="str">
        <f t="shared" si="141"/>
        <v/>
      </c>
      <c r="LU62" t="str">
        <f t="shared" si="141"/>
        <v/>
      </c>
      <c r="LV62" t="str">
        <f t="shared" si="141"/>
        <v/>
      </c>
      <c r="LW62" t="str">
        <f t="shared" si="141"/>
        <v/>
      </c>
      <c r="LX62" t="str">
        <f t="shared" si="141"/>
        <v/>
      </c>
      <c r="LY62" t="str">
        <f t="shared" si="141"/>
        <v/>
      </c>
      <c r="LZ62" t="str">
        <f t="shared" si="141"/>
        <v/>
      </c>
      <c r="MA62" t="str">
        <f t="shared" si="141"/>
        <v/>
      </c>
      <c r="MB62" t="str">
        <f t="shared" si="141"/>
        <v/>
      </c>
      <c r="MC62" t="str">
        <f t="shared" si="141"/>
        <v/>
      </c>
      <c r="MD62" t="str">
        <f t="shared" si="141"/>
        <v/>
      </c>
      <c r="ME62" t="str">
        <f t="shared" si="141"/>
        <v/>
      </c>
      <c r="MF62" t="str">
        <f t="shared" si="141"/>
        <v/>
      </c>
      <c r="MG62" t="str">
        <f t="shared" si="141"/>
        <v/>
      </c>
      <c r="MH62" t="str">
        <f t="shared" si="141"/>
        <v/>
      </c>
      <c r="MI62" t="str">
        <f t="shared" si="141"/>
        <v/>
      </c>
      <c r="MJ62" t="str">
        <f t="shared" si="141"/>
        <v/>
      </c>
      <c r="MK62" t="str">
        <f t="shared" si="141"/>
        <v/>
      </c>
      <c r="ML62" t="str">
        <f t="shared" si="141"/>
        <v/>
      </c>
      <c r="MM62" t="str">
        <f t="shared" si="141"/>
        <v/>
      </c>
      <c r="MN62" t="str">
        <f t="shared" si="141"/>
        <v/>
      </c>
      <c r="MO62" t="str">
        <f t="shared" si="141"/>
        <v/>
      </c>
      <c r="MP62" t="str">
        <f t="shared" si="141"/>
        <v/>
      </c>
      <c r="MQ62" t="str">
        <f t="shared" si="141"/>
        <v/>
      </c>
      <c r="MR62" t="str">
        <f t="shared" si="141"/>
        <v/>
      </c>
      <c r="MS62" t="str">
        <f t="shared" si="141"/>
        <v/>
      </c>
      <c r="MT62" t="str">
        <f t="shared" si="141"/>
        <v/>
      </c>
      <c r="MU62" t="str">
        <f t="shared" si="141"/>
        <v/>
      </c>
      <c r="MV62" t="str">
        <f t="shared" si="141"/>
        <v/>
      </c>
      <c r="MW62" t="str">
        <f t="shared" si="141"/>
        <v/>
      </c>
      <c r="MX62" t="str">
        <f t="shared" si="141"/>
        <v/>
      </c>
      <c r="MY62" t="str">
        <f t="shared" si="141"/>
        <v/>
      </c>
      <c r="MZ62" t="str">
        <f t="shared" si="141"/>
        <v/>
      </c>
      <c r="NA62" t="str">
        <f t="shared" si="141"/>
        <v/>
      </c>
      <c r="NB62" t="str">
        <f t="shared" si="141"/>
        <v/>
      </c>
      <c r="NC62" t="str">
        <f t="shared" si="141"/>
        <v/>
      </c>
      <c r="ND62" t="str">
        <f t="shared" si="141"/>
        <v/>
      </c>
    </row>
    <row r="63" spans="1:368" hidden="1" x14ac:dyDescent="0.3">
      <c r="C63" t="str">
        <f t="shared" si="132"/>
        <v/>
      </c>
      <c r="D63" t="str">
        <f t="shared" si="140"/>
        <v/>
      </c>
      <c r="E63" t="str">
        <f t="shared" si="140"/>
        <v/>
      </c>
      <c r="F63" t="str">
        <f t="shared" si="140"/>
        <v/>
      </c>
      <c r="G63" t="str">
        <f t="shared" si="140"/>
        <v/>
      </c>
      <c r="H63" t="str">
        <f t="shared" si="140"/>
        <v/>
      </c>
      <c r="I63" t="str">
        <f t="shared" si="140"/>
        <v/>
      </c>
      <c r="J63" t="str">
        <f t="shared" si="140"/>
        <v/>
      </c>
      <c r="K63" t="str">
        <f t="shared" si="140"/>
        <v/>
      </c>
      <c r="L63" t="str">
        <f t="shared" si="140"/>
        <v/>
      </c>
      <c r="M63" t="str">
        <f t="shared" si="140"/>
        <v/>
      </c>
      <c r="N63" t="str">
        <f t="shared" si="140"/>
        <v/>
      </c>
      <c r="O63" t="str">
        <f t="shared" si="140"/>
        <v/>
      </c>
      <c r="P63" t="str">
        <f t="shared" si="140"/>
        <v/>
      </c>
      <c r="Q63" t="str">
        <f t="shared" si="140"/>
        <v/>
      </c>
      <c r="R63" t="str">
        <f t="shared" si="140"/>
        <v/>
      </c>
      <c r="S63" t="str">
        <f t="shared" si="140"/>
        <v/>
      </c>
      <c r="T63" t="str">
        <f t="shared" si="140"/>
        <v/>
      </c>
      <c r="U63" t="str">
        <f t="shared" si="140"/>
        <v/>
      </c>
      <c r="V63" t="str">
        <f t="shared" si="140"/>
        <v/>
      </c>
      <c r="W63" t="str">
        <f t="shared" si="140"/>
        <v/>
      </c>
      <c r="X63" t="str">
        <f t="shared" si="140"/>
        <v/>
      </c>
      <c r="Y63" t="str">
        <f t="shared" si="140"/>
        <v/>
      </c>
      <c r="Z63" t="str">
        <f t="shared" si="140"/>
        <v/>
      </c>
      <c r="AA63" t="str">
        <f t="shared" si="140"/>
        <v/>
      </c>
      <c r="AB63" t="str">
        <f t="shared" si="140"/>
        <v/>
      </c>
      <c r="AC63" t="str">
        <f t="shared" si="140"/>
        <v/>
      </c>
      <c r="AD63" t="str">
        <f t="shared" si="140"/>
        <v/>
      </c>
      <c r="AE63" t="str">
        <f t="shared" si="140"/>
        <v/>
      </c>
      <c r="AF63" t="str">
        <f t="shared" si="140"/>
        <v/>
      </c>
      <c r="AG63" t="str">
        <f t="shared" si="140"/>
        <v/>
      </c>
      <c r="AH63" t="str">
        <f t="shared" si="140"/>
        <v/>
      </c>
      <c r="AI63" t="str">
        <f t="shared" si="140"/>
        <v/>
      </c>
      <c r="AJ63" t="str">
        <f t="shared" si="140"/>
        <v/>
      </c>
      <c r="AK63" t="str">
        <f t="shared" si="140"/>
        <v/>
      </c>
      <c r="AL63" t="str">
        <f t="shared" si="140"/>
        <v/>
      </c>
      <c r="AM63" t="str">
        <f t="shared" si="140"/>
        <v/>
      </c>
      <c r="AN63" t="str">
        <f t="shared" si="140"/>
        <v/>
      </c>
      <c r="AO63" t="str">
        <f t="shared" si="140"/>
        <v/>
      </c>
      <c r="AP63" t="str">
        <f t="shared" si="140"/>
        <v/>
      </c>
      <c r="AQ63" t="str">
        <f t="shared" si="140"/>
        <v/>
      </c>
      <c r="AR63" t="str">
        <f t="shared" si="140"/>
        <v/>
      </c>
      <c r="AS63" t="str">
        <f t="shared" si="140"/>
        <v/>
      </c>
      <c r="AT63" t="str">
        <f t="shared" si="140"/>
        <v/>
      </c>
      <c r="AU63" t="str">
        <f t="shared" si="140"/>
        <v/>
      </c>
      <c r="AV63" t="str">
        <f t="shared" si="140"/>
        <v/>
      </c>
      <c r="AW63" t="str">
        <f t="shared" si="140"/>
        <v/>
      </c>
      <c r="AX63" t="str">
        <f t="shared" si="140"/>
        <v/>
      </c>
      <c r="AY63" t="str">
        <f t="shared" si="140"/>
        <v/>
      </c>
      <c r="AZ63" t="str">
        <f t="shared" si="140"/>
        <v/>
      </c>
      <c r="BA63" t="str">
        <f t="shared" si="140"/>
        <v/>
      </c>
      <c r="BB63" t="str">
        <f t="shared" si="140"/>
        <v/>
      </c>
      <c r="BC63" t="str">
        <f t="shared" si="140"/>
        <v/>
      </c>
      <c r="BD63" t="str">
        <f t="shared" si="140"/>
        <v/>
      </c>
      <c r="BE63" t="str">
        <f t="shared" si="140"/>
        <v/>
      </c>
      <c r="BF63" t="str">
        <f t="shared" si="140"/>
        <v/>
      </c>
      <c r="BG63" t="str">
        <f t="shared" si="140"/>
        <v/>
      </c>
      <c r="BH63" t="str">
        <f t="shared" si="140"/>
        <v/>
      </c>
      <c r="BI63" t="str">
        <f t="shared" si="140"/>
        <v/>
      </c>
      <c r="BJ63" t="str">
        <f t="shared" si="140"/>
        <v/>
      </c>
      <c r="BK63" t="str">
        <f t="shared" si="140"/>
        <v/>
      </c>
      <c r="BL63" t="str">
        <f t="shared" si="140"/>
        <v/>
      </c>
      <c r="BM63" t="str">
        <f t="shared" si="140"/>
        <v/>
      </c>
      <c r="BN63" t="str">
        <f t="shared" si="140"/>
        <v/>
      </c>
      <c r="BO63" t="str">
        <f t="shared" si="140"/>
        <v/>
      </c>
      <c r="BP63" t="str">
        <f t="shared" si="138"/>
        <v/>
      </c>
      <c r="BQ63" t="str">
        <f t="shared" si="138"/>
        <v/>
      </c>
      <c r="BR63" t="str">
        <f t="shared" si="138"/>
        <v/>
      </c>
      <c r="BS63" t="str">
        <f t="shared" si="138"/>
        <v/>
      </c>
      <c r="BT63" t="str">
        <f t="shared" si="138"/>
        <v/>
      </c>
      <c r="BU63" t="str">
        <f t="shared" si="138"/>
        <v/>
      </c>
      <c r="BV63" t="str">
        <f t="shared" si="138"/>
        <v/>
      </c>
      <c r="BW63" t="str">
        <f t="shared" si="138"/>
        <v/>
      </c>
      <c r="BX63" t="str">
        <f t="shared" si="138"/>
        <v/>
      </c>
      <c r="BY63" t="str">
        <f t="shared" si="138"/>
        <v/>
      </c>
      <c r="BZ63" t="str">
        <f t="shared" si="138"/>
        <v/>
      </c>
      <c r="CA63" t="str">
        <f t="shared" si="138"/>
        <v/>
      </c>
      <c r="CB63" t="str">
        <f t="shared" si="138"/>
        <v/>
      </c>
      <c r="CC63" t="str">
        <f t="shared" si="138"/>
        <v/>
      </c>
      <c r="CD63" t="str">
        <f t="shared" si="138"/>
        <v/>
      </c>
      <c r="CE63" t="str">
        <f t="shared" si="138"/>
        <v/>
      </c>
      <c r="CF63" t="str">
        <f t="shared" si="138"/>
        <v/>
      </c>
      <c r="CG63" t="str">
        <f t="shared" si="138"/>
        <v/>
      </c>
      <c r="CH63" t="str">
        <f t="shared" si="138"/>
        <v/>
      </c>
      <c r="CI63" t="str">
        <f t="shared" si="138"/>
        <v/>
      </c>
      <c r="CJ63" t="str">
        <f t="shared" si="138"/>
        <v/>
      </c>
      <c r="CK63" t="str">
        <f t="shared" si="138"/>
        <v/>
      </c>
      <c r="CL63" t="str">
        <f t="shared" si="138"/>
        <v/>
      </c>
      <c r="CM63" t="str">
        <f t="shared" si="138"/>
        <v/>
      </c>
      <c r="CN63" t="str">
        <f t="shared" si="138"/>
        <v/>
      </c>
      <c r="CO63" t="str">
        <f t="shared" si="138"/>
        <v/>
      </c>
      <c r="CP63" t="str">
        <f t="shared" si="138"/>
        <v/>
      </c>
      <c r="CQ63" t="str">
        <f t="shared" si="138"/>
        <v/>
      </c>
      <c r="CR63" t="str">
        <f t="shared" si="138"/>
        <v/>
      </c>
      <c r="CS63" t="str">
        <f t="shared" si="138"/>
        <v/>
      </c>
      <c r="CT63" t="str">
        <f t="shared" si="138"/>
        <v/>
      </c>
      <c r="CU63" t="str">
        <f t="shared" si="138"/>
        <v/>
      </c>
      <c r="CV63" t="str">
        <f t="shared" si="138"/>
        <v/>
      </c>
      <c r="CW63" t="str">
        <f t="shared" si="138"/>
        <v/>
      </c>
      <c r="CX63" t="str">
        <f t="shared" si="138"/>
        <v/>
      </c>
      <c r="CY63" t="str">
        <f t="shared" si="138"/>
        <v/>
      </c>
      <c r="CZ63" t="str">
        <f t="shared" si="138"/>
        <v/>
      </c>
      <c r="DA63" t="str">
        <f t="shared" si="138"/>
        <v/>
      </c>
      <c r="DB63" t="str">
        <f t="shared" si="138"/>
        <v/>
      </c>
      <c r="DC63" t="str">
        <f t="shared" si="138"/>
        <v/>
      </c>
      <c r="DD63" t="str">
        <f t="shared" si="138"/>
        <v/>
      </c>
      <c r="DE63" t="str">
        <f t="shared" si="138"/>
        <v/>
      </c>
      <c r="DF63" t="str">
        <f t="shared" si="138"/>
        <v/>
      </c>
      <c r="DG63" t="str">
        <f t="shared" si="138"/>
        <v/>
      </c>
      <c r="DH63" t="str">
        <f t="shared" si="138"/>
        <v/>
      </c>
      <c r="DI63" t="str">
        <f t="shared" si="138"/>
        <v/>
      </c>
      <c r="DJ63" t="str">
        <f t="shared" si="138"/>
        <v/>
      </c>
      <c r="DK63" t="str">
        <f t="shared" si="138"/>
        <v/>
      </c>
      <c r="DL63" t="str">
        <f t="shared" si="138"/>
        <v/>
      </c>
      <c r="DM63" t="str">
        <f t="shared" si="138"/>
        <v/>
      </c>
      <c r="DN63" t="str">
        <f t="shared" si="138"/>
        <v/>
      </c>
      <c r="DO63" t="str">
        <f t="shared" si="138"/>
        <v/>
      </c>
      <c r="DP63" t="str">
        <f t="shared" si="138"/>
        <v/>
      </c>
      <c r="DQ63" t="str">
        <f t="shared" si="138"/>
        <v/>
      </c>
      <c r="DR63" t="str">
        <f t="shared" si="138"/>
        <v/>
      </c>
      <c r="DS63" t="str">
        <f t="shared" si="138"/>
        <v/>
      </c>
      <c r="DT63" t="str">
        <f t="shared" si="138"/>
        <v/>
      </c>
      <c r="DU63" t="str">
        <f t="shared" si="138"/>
        <v/>
      </c>
      <c r="DV63" t="str">
        <f t="shared" si="138"/>
        <v/>
      </c>
      <c r="DW63" t="str">
        <f t="shared" si="138"/>
        <v/>
      </c>
      <c r="DX63" t="str">
        <f t="shared" si="138"/>
        <v/>
      </c>
      <c r="DY63" t="str">
        <f t="shared" si="138"/>
        <v/>
      </c>
      <c r="DZ63" t="str">
        <f t="shared" si="138"/>
        <v/>
      </c>
      <c r="EA63" t="str">
        <f t="shared" si="136"/>
        <v/>
      </c>
      <c r="EB63" t="str">
        <f t="shared" ref="EB63:GM66" si="144">IF(EB82=0,"",IF(EB$54=1,EB$10*EB82,""))</f>
        <v/>
      </c>
      <c r="EC63" t="str">
        <f t="shared" si="144"/>
        <v/>
      </c>
      <c r="ED63" t="str">
        <f t="shared" si="144"/>
        <v/>
      </c>
      <c r="EE63" t="str">
        <f t="shared" si="144"/>
        <v/>
      </c>
      <c r="EF63" t="str">
        <f t="shared" si="144"/>
        <v/>
      </c>
      <c r="EG63" t="str">
        <f t="shared" si="144"/>
        <v/>
      </c>
      <c r="EH63" t="str">
        <f t="shared" si="144"/>
        <v/>
      </c>
      <c r="EI63" t="str">
        <f t="shared" si="144"/>
        <v/>
      </c>
      <c r="EJ63" t="str">
        <f t="shared" si="144"/>
        <v/>
      </c>
      <c r="EK63" t="str">
        <f t="shared" si="144"/>
        <v/>
      </c>
      <c r="EL63" t="str">
        <f t="shared" si="144"/>
        <v/>
      </c>
      <c r="EM63" t="str">
        <f t="shared" si="144"/>
        <v/>
      </c>
      <c r="EN63" t="str">
        <f t="shared" si="144"/>
        <v/>
      </c>
      <c r="EO63" t="str">
        <f t="shared" si="144"/>
        <v/>
      </c>
      <c r="EP63" t="str">
        <f t="shared" si="144"/>
        <v/>
      </c>
      <c r="EQ63" t="str">
        <f t="shared" si="144"/>
        <v/>
      </c>
      <c r="ER63" t="str">
        <f t="shared" si="144"/>
        <v/>
      </c>
      <c r="ES63" t="str">
        <f t="shared" si="144"/>
        <v/>
      </c>
      <c r="ET63" t="str">
        <f t="shared" si="144"/>
        <v/>
      </c>
      <c r="EU63" t="str">
        <f t="shared" si="144"/>
        <v/>
      </c>
      <c r="EV63" t="str">
        <f t="shared" si="144"/>
        <v/>
      </c>
      <c r="EW63" t="str">
        <f t="shared" si="144"/>
        <v/>
      </c>
      <c r="EX63" t="str">
        <f t="shared" si="144"/>
        <v/>
      </c>
      <c r="EY63" t="str">
        <f t="shared" si="144"/>
        <v/>
      </c>
      <c r="EZ63" t="str">
        <f t="shared" si="144"/>
        <v/>
      </c>
      <c r="FA63" t="str">
        <f t="shared" si="144"/>
        <v/>
      </c>
      <c r="FB63" t="str">
        <f t="shared" si="144"/>
        <v/>
      </c>
      <c r="FC63" t="str">
        <f t="shared" si="144"/>
        <v/>
      </c>
      <c r="FD63" t="str">
        <f t="shared" si="144"/>
        <v/>
      </c>
      <c r="FE63" t="str">
        <f t="shared" si="144"/>
        <v/>
      </c>
      <c r="FF63" t="str">
        <f t="shared" si="144"/>
        <v/>
      </c>
      <c r="FG63" t="str">
        <f t="shared" si="144"/>
        <v/>
      </c>
      <c r="FH63" t="str">
        <f t="shared" si="144"/>
        <v/>
      </c>
      <c r="FI63" t="str">
        <f t="shared" si="144"/>
        <v/>
      </c>
      <c r="FJ63" t="str">
        <f t="shared" si="144"/>
        <v/>
      </c>
      <c r="FK63" t="str">
        <f t="shared" si="144"/>
        <v/>
      </c>
      <c r="FL63" t="str">
        <f t="shared" si="144"/>
        <v/>
      </c>
      <c r="FM63" t="str">
        <f t="shared" si="144"/>
        <v/>
      </c>
      <c r="FN63" t="str">
        <f t="shared" si="144"/>
        <v/>
      </c>
      <c r="FO63" t="str">
        <f t="shared" si="144"/>
        <v/>
      </c>
      <c r="FP63" t="str">
        <f t="shared" si="144"/>
        <v/>
      </c>
      <c r="FQ63" t="str">
        <f t="shared" si="144"/>
        <v/>
      </c>
      <c r="FR63" t="str">
        <f t="shared" si="144"/>
        <v/>
      </c>
      <c r="FS63" t="str">
        <f t="shared" si="144"/>
        <v/>
      </c>
      <c r="FT63" t="str">
        <f t="shared" si="144"/>
        <v/>
      </c>
      <c r="FU63" t="str">
        <f t="shared" si="144"/>
        <v/>
      </c>
      <c r="FV63" t="str">
        <f t="shared" si="144"/>
        <v/>
      </c>
      <c r="FW63" t="str">
        <f t="shared" si="144"/>
        <v/>
      </c>
      <c r="FX63" t="str">
        <f t="shared" si="144"/>
        <v/>
      </c>
      <c r="FY63" t="str">
        <f t="shared" si="144"/>
        <v/>
      </c>
      <c r="FZ63" t="str">
        <f t="shared" si="144"/>
        <v/>
      </c>
      <c r="GA63" t="str">
        <f t="shared" si="144"/>
        <v/>
      </c>
      <c r="GB63" t="str">
        <f t="shared" si="144"/>
        <v/>
      </c>
      <c r="GC63" t="str">
        <f t="shared" si="144"/>
        <v/>
      </c>
      <c r="GD63" t="str">
        <f t="shared" si="144"/>
        <v/>
      </c>
      <c r="GE63" t="str">
        <f t="shared" si="144"/>
        <v/>
      </c>
      <c r="GF63" t="str">
        <f t="shared" si="144"/>
        <v/>
      </c>
      <c r="GG63" t="str">
        <f t="shared" si="144"/>
        <v/>
      </c>
      <c r="GH63" t="str">
        <f t="shared" si="144"/>
        <v/>
      </c>
      <c r="GI63" t="str">
        <f t="shared" si="144"/>
        <v/>
      </c>
      <c r="GJ63" t="str">
        <f t="shared" si="144"/>
        <v/>
      </c>
      <c r="GK63" t="str">
        <f t="shared" si="144"/>
        <v/>
      </c>
      <c r="GL63" t="str">
        <f t="shared" si="144"/>
        <v/>
      </c>
      <c r="GM63" t="str">
        <f t="shared" si="144"/>
        <v/>
      </c>
      <c r="GN63" t="str">
        <f t="shared" si="142"/>
        <v/>
      </c>
      <c r="GO63" t="str">
        <f t="shared" si="142"/>
        <v/>
      </c>
      <c r="GP63" t="str">
        <f t="shared" si="137"/>
        <v/>
      </c>
      <c r="GQ63" t="str">
        <f t="shared" ref="GQ63:JB73" si="145">IF(GQ82=0,"",IF(GQ$54=1,GQ$10*GQ82,""))</f>
        <v/>
      </c>
      <c r="GR63" t="str">
        <f t="shared" si="145"/>
        <v/>
      </c>
      <c r="GS63" t="str">
        <f t="shared" si="145"/>
        <v/>
      </c>
      <c r="GT63" t="str">
        <f t="shared" si="145"/>
        <v/>
      </c>
      <c r="GU63" t="str">
        <f t="shared" si="145"/>
        <v/>
      </c>
      <c r="GV63" t="str">
        <f t="shared" si="145"/>
        <v/>
      </c>
      <c r="GW63" t="str">
        <f t="shared" si="145"/>
        <v/>
      </c>
      <c r="GX63" t="str">
        <f t="shared" si="145"/>
        <v/>
      </c>
      <c r="GY63" t="str">
        <f t="shared" si="145"/>
        <v/>
      </c>
      <c r="GZ63" t="str">
        <f t="shared" si="145"/>
        <v/>
      </c>
      <c r="HA63" t="str">
        <f t="shared" si="145"/>
        <v/>
      </c>
      <c r="HB63" t="str">
        <f t="shared" si="145"/>
        <v/>
      </c>
      <c r="HC63" t="str">
        <f t="shared" si="145"/>
        <v/>
      </c>
      <c r="HD63" t="str">
        <f t="shared" si="145"/>
        <v/>
      </c>
      <c r="HE63" t="str">
        <f t="shared" si="145"/>
        <v/>
      </c>
      <c r="HF63" t="str">
        <f t="shared" si="145"/>
        <v/>
      </c>
      <c r="HG63" t="str">
        <f t="shared" si="145"/>
        <v/>
      </c>
      <c r="HH63" t="str">
        <f t="shared" si="145"/>
        <v/>
      </c>
      <c r="HI63" t="str">
        <f t="shared" si="145"/>
        <v/>
      </c>
      <c r="HJ63" t="str">
        <f t="shared" si="145"/>
        <v/>
      </c>
      <c r="HK63" t="str">
        <f t="shared" si="145"/>
        <v/>
      </c>
      <c r="HL63" t="str">
        <f t="shared" si="145"/>
        <v/>
      </c>
      <c r="HM63" t="str">
        <f t="shared" si="145"/>
        <v/>
      </c>
      <c r="HN63" t="str">
        <f t="shared" si="145"/>
        <v/>
      </c>
      <c r="HO63" t="str">
        <f t="shared" si="145"/>
        <v/>
      </c>
      <c r="HP63" t="str">
        <f t="shared" si="145"/>
        <v/>
      </c>
      <c r="HQ63" t="str">
        <f t="shared" si="145"/>
        <v/>
      </c>
      <c r="HR63" t="str">
        <f t="shared" si="145"/>
        <v/>
      </c>
      <c r="HS63" t="str">
        <f t="shared" si="145"/>
        <v/>
      </c>
      <c r="HT63" t="str">
        <f t="shared" si="145"/>
        <v/>
      </c>
      <c r="HU63" t="str">
        <f t="shared" si="145"/>
        <v/>
      </c>
      <c r="HV63" t="str">
        <f t="shared" si="145"/>
        <v/>
      </c>
      <c r="HW63" t="str">
        <f t="shared" si="145"/>
        <v/>
      </c>
      <c r="HX63" t="str">
        <f t="shared" si="145"/>
        <v/>
      </c>
      <c r="HY63" t="str">
        <f t="shared" si="145"/>
        <v/>
      </c>
      <c r="HZ63" t="str">
        <f t="shared" si="145"/>
        <v/>
      </c>
      <c r="IA63" t="str">
        <f t="shared" si="145"/>
        <v/>
      </c>
      <c r="IB63" t="str">
        <f t="shared" si="145"/>
        <v/>
      </c>
      <c r="IC63" t="str">
        <f t="shared" si="145"/>
        <v/>
      </c>
      <c r="ID63" t="str">
        <f t="shared" si="145"/>
        <v/>
      </c>
      <c r="IE63" t="str">
        <f t="shared" si="145"/>
        <v/>
      </c>
      <c r="IF63" t="str">
        <f t="shared" si="145"/>
        <v/>
      </c>
      <c r="IG63" t="str">
        <f t="shared" si="145"/>
        <v/>
      </c>
      <c r="IH63" t="str">
        <f t="shared" si="145"/>
        <v/>
      </c>
      <c r="II63" t="str">
        <f t="shared" si="145"/>
        <v/>
      </c>
      <c r="IJ63" t="str">
        <f t="shared" si="145"/>
        <v/>
      </c>
      <c r="IK63" t="str">
        <f t="shared" si="145"/>
        <v/>
      </c>
      <c r="IL63" t="str">
        <f t="shared" si="145"/>
        <v/>
      </c>
      <c r="IM63" t="str">
        <f t="shared" si="145"/>
        <v/>
      </c>
      <c r="IN63" t="str">
        <f t="shared" si="145"/>
        <v/>
      </c>
      <c r="IO63" t="str">
        <f t="shared" si="145"/>
        <v/>
      </c>
      <c r="IP63" t="str">
        <f t="shared" si="145"/>
        <v/>
      </c>
      <c r="IQ63" t="str">
        <f t="shared" si="145"/>
        <v/>
      </c>
      <c r="IR63" t="str">
        <f t="shared" si="145"/>
        <v/>
      </c>
      <c r="IS63" t="str">
        <f t="shared" si="145"/>
        <v/>
      </c>
      <c r="IT63" t="str">
        <f t="shared" si="145"/>
        <v/>
      </c>
      <c r="IU63" t="str">
        <f t="shared" si="145"/>
        <v/>
      </c>
      <c r="IV63" t="str">
        <f t="shared" si="145"/>
        <v/>
      </c>
      <c r="IW63" t="str">
        <f t="shared" si="145"/>
        <v/>
      </c>
      <c r="IX63" t="str">
        <f t="shared" si="145"/>
        <v/>
      </c>
      <c r="IY63" t="str">
        <f t="shared" si="145"/>
        <v/>
      </c>
      <c r="IZ63" t="str">
        <f t="shared" si="145"/>
        <v/>
      </c>
      <c r="JA63" t="str">
        <f t="shared" si="145"/>
        <v/>
      </c>
      <c r="JB63" t="str">
        <f t="shared" si="145"/>
        <v/>
      </c>
      <c r="JC63" t="str">
        <f t="shared" si="143"/>
        <v/>
      </c>
      <c r="JD63" t="str">
        <f t="shared" si="143"/>
        <v/>
      </c>
      <c r="JE63" t="str">
        <f t="shared" si="143"/>
        <v/>
      </c>
      <c r="JF63" t="str">
        <f t="shared" si="143"/>
        <v/>
      </c>
      <c r="JG63" t="str">
        <f t="shared" si="143"/>
        <v/>
      </c>
      <c r="JH63" t="str">
        <f t="shared" si="143"/>
        <v/>
      </c>
      <c r="JI63" t="str">
        <f t="shared" si="143"/>
        <v/>
      </c>
      <c r="JJ63" t="str">
        <f t="shared" si="143"/>
        <v/>
      </c>
      <c r="JK63" t="str">
        <f t="shared" si="143"/>
        <v/>
      </c>
      <c r="JL63" t="str">
        <f t="shared" si="143"/>
        <v/>
      </c>
      <c r="JM63" t="str">
        <f t="shared" si="143"/>
        <v/>
      </c>
      <c r="JN63" t="str">
        <f t="shared" si="143"/>
        <v/>
      </c>
      <c r="JO63" t="str">
        <f t="shared" si="143"/>
        <v/>
      </c>
      <c r="JP63" t="str">
        <f t="shared" si="143"/>
        <v/>
      </c>
      <c r="JQ63" t="str">
        <f t="shared" si="143"/>
        <v/>
      </c>
      <c r="JR63" t="str">
        <f t="shared" si="143"/>
        <v/>
      </c>
      <c r="JS63" t="str">
        <f t="shared" si="143"/>
        <v/>
      </c>
      <c r="JT63" t="str">
        <f t="shared" si="143"/>
        <v/>
      </c>
      <c r="JU63" t="str">
        <f t="shared" si="143"/>
        <v/>
      </c>
      <c r="JV63" t="str">
        <f t="shared" si="143"/>
        <v/>
      </c>
      <c r="JW63" t="str">
        <f t="shared" si="143"/>
        <v/>
      </c>
      <c r="JX63" t="str">
        <f t="shared" si="143"/>
        <v/>
      </c>
      <c r="JY63" t="str">
        <f t="shared" si="143"/>
        <v/>
      </c>
      <c r="JZ63" t="str">
        <f t="shared" si="143"/>
        <v/>
      </c>
      <c r="KA63" t="str">
        <f t="shared" si="143"/>
        <v/>
      </c>
      <c r="KB63" t="str">
        <f t="shared" si="143"/>
        <v/>
      </c>
      <c r="KC63" t="str">
        <f t="shared" si="143"/>
        <v/>
      </c>
      <c r="KD63" t="str">
        <f t="shared" si="143"/>
        <v/>
      </c>
      <c r="KE63" t="str">
        <f t="shared" si="143"/>
        <v/>
      </c>
      <c r="KF63" t="str">
        <f t="shared" si="143"/>
        <v/>
      </c>
      <c r="KG63" t="str">
        <f t="shared" si="143"/>
        <v/>
      </c>
      <c r="KH63" t="str">
        <f t="shared" si="143"/>
        <v/>
      </c>
      <c r="KI63" t="str">
        <f t="shared" si="143"/>
        <v/>
      </c>
      <c r="KJ63" t="str">
        <f t="shared" si="143"/>
        <v/>
      </c>
      <c r="KK63" t="str">
        <f t="shared" si="143"/>
        <v/>
      </c>
      <c r="KL63" t="str">
        <f t="shared" si="143"/>
        <v/>
      </c>
      <c r="KM63" t="str">
        <f t="shared" si="143"/>
        <v/>
      </c>
      <c r="KN63" t="str">
        <f t="shared" si="143"/>
        <v/>
      </c>
      <c r="KO63" t="str">
        <f t="shared" si="143"/>
        <v/>
      </c>
      <c r="KP63" t="str">
        <f t="shared" si="143"/>
        <v/>
      </c>
      <c r="KQ63" t="str">
        <f t="shared" si="143"/>
        <v/>
      </c>
      <c r="KR63" t="str">
        <f t="shared" si="143"/>
        <v/>
      </c>
      <c r="KS63" t="str">
        <f t="shared" si="143"/>
        <v/>
      </c>
      <c r="KT63" t="str">
        <f t="shared" si="143"/>
        <v/>
      </c>
      <c r="KU63" t="str">
        <f t="shared" si="143"/>
        <v/>
      </c>
      <c r="KV63" t="str">
        <f t="shared" si="143"/>
        <v/>
      </c>
      <c r="KW63" t="str">
        <f t="shared" si="143"/>
        <v/>
      </c>
      <c r="KX63" t="str">
        <f t="shared" si="143"/>
        <v/>
      </c>
      <c r="KY63" t="str">
        <f t="shared" si="143"/>
        <v/>
      </c>
      <c r="KZ63" t="str">
        <f t="shared" si="143"/>
        <v/>
      </c>
      <c r="LA63" t="str">
        <f t="shared" si="143"/>
        <v/>
      </c>
      <c r="LB63" t="str">
        <f t="shared" si="143"/>
        <v/>
      </c>
      <c r="LC63" t="str">
        <f t="shared" si="143"/>
        <v/>
      </c>
      <c r="LD63" t="str">
        <f t="shared" si="143"/>
        <v/>
      </c>
      <c r="LE63" t="str">
        <f t="shared" si="143"/>
        <v/>
      </c>
      <c r="LF63" t="str">
        <f t="shared" si="143"/>
        <v/>
      </c>
      <c r="LG63" t="str">
        <f t="shared" si="143"/>
        <v/>
      </c>
      <c r="LH63" t="str">
        <f t="shared" si="143"/>
        <v/>
      </c>
      <c r="LI63" t="str">
        <f t="shared" si="143"/>
        <v/>
      </c>
      <c r="LJ63" t="str">
        <f t="shared" si="143"/>
        <v/>
      </c>
      <c r="LK63" t="str">
        <f t="shared" si="143"/>
        <v/>
      </c>
      <c r="LL63" t="str">
        <f t="shared" si="143"/>
        <v/>
      </c>
      <c r="LM63" t="str">
        <f t="shared" si="143"/>
        <v/>
      </c>
      <c r="LN63" t="str">
        <f t="shared" si="141"/>
        <v/>
      </c>
      <c r="LO63" t="str">
        <f t="shared" si="141"/>
        <v/>
      </c>
      <c r="LP63" t="str">
        <f t="shared" si="141"/>
        <v/>
      </c>
      <c r="LQ63" t="str">
        <f t="shared" si="141"/>
        <v/>
      </c>
      <c r="LR63" t="str">
        <f t="shared" si="141"/>
        <v/>
      </c>
      <c r="LS63" t="str">
        <f t="shared" si="141"/>
        <v/>
      </c>
      <c r="LT63" t="str">
        <f t="shared" si="141"/>
        <v/>
      </c>
      <c r="LU63" t="str">
        <f t="shared" si="141"/>
        <v/>
      </c>
      <c r="LV63" t="str">
        <f t="shared" si="141"/>
        <v/>
      </c>
      <c r="LW63" t="str">
        <f t="shared" si="141"/>
        <v/>
      </c>
      <c r="LX63" t="str">
        <f t="shared" si="141"/>
        <v/>
      </c>
      <c r="LY63" t="str">
        <f t="shared" si="141"/>
        <v/>
      </c>
      <c r="LZ63" t="str">
        <f t="shared" si="141"/>
        <v/>
      </c>
      <c r="MA63" t="str">
        <f t="shared" si="141"/>
        <v/>
      </c>
      <c r="MB63" t="str">
        <f t="shared" si="141"/>
        <v/>
      </c>
      <c r="MC63" t="str">
        <f t="shared" si="141"/>
        <v/>
      </c>
      <c r="MD63" t="str">
        <f t="shared" si="141"/>
        <v/>
      </c>
      <c r="ME63" t="str">
        <f t="shared" si="141"/>
        <v/>
      </c>
      <c r="MF63" t="str">
        <f t="shared" si="141"/>
        <v/>
      </c>
      <c r="MG63" t="str">
        <f t="shared" si="141"/>
        <v/>
      </c>
      <c r="MH63" t="str">
        <f t="shared" si="141"/>
        <v/>
      </c>
      <c r="MI63" t="str">
        <f t="shared" si="141"/>
        <v/>
      </c>
      <c r="MJ63" t="str">
        <f t="shared" si="141"/>
        <v/>
      </c>
      <c r="MK63" t="str">
        <f t="shared" si="141"/>
        <v/>
      </c>
      <c r="ML63" t="str">
        <f t="shared" si="141"/>
        <v/>
      </c>
      <c r="MM63" t="str">
        <f t="shared" si="141"/>
        <v/>
      </c>
      <c r="MN63" t="str">
        <f t="shared" si="141"/>
        <v/>
      </c>
      <c r="MO63" t="str">
        <f t="shared" si="141"/>
        <v/>
      </c>
      <c r="MP63" t="str">
        <f t="shared" si="141"/>
        <v/>
      </c>
      <c r="MQ63" t="str">
        <f t="shared" si="141"/>
        <v/>
      </c>
      <c r="MR63" t="str">
        <f t="shared" si="141"/>
        <v/>
      </c>
      <c r="MS63" t="str">
        <f t="shared" si="141"/>
        <v/>
      </c>
      <c r="MT63" t="str">
        <f t="shared" si="141"/>
        <v/>
      </c>
      <c r="MU63" t="str">
        <f t="shared" si="141"/>
        <v/>
      </c>
      <c r="MV63" t="str">
        <f t="shared" si="141"/>
        <v/>
      </c>
      <c r="MW63" t="str">
        <f t="shared" si="141"/>
        <v/>
      </c>
      <c r="MX63" t="str">
        <f t="shared" si="141"/>
        <v/>
      </c>
      <c r="MY63" t="str">
        <f t="shared" si="141"/>
        <v/>
      </c>
      <c r="MZ63" t="str">
        <f t="shared" si="141"/>
        <v/>
      </c>
      <c r="NA63" t="str">
        <f t="shared" si="141"/>
        <v/>
      </c>
      <c r="NB63" t="str">
        <f t="shared" si="141"/>
        <v/>
      </c>
      <c r="NC63" t="str">
        <f t="shared" si="141"/>
        <v/>
      </c>
      <c r="ND63" t="str">
        <f t="shared" si="141"/>
        <v/>
      </c>
    </row>
    <row r="64" spans="1:368" hidden="1" x14ac:dyDescent="0.3">
      <c r="C64" t="str">
        <f t="shared" si="132"/>
        <v/>
      </c>
      <c r="D64" t="str">
        <f t="shared" si="140"/>
        <v/>
      </c>
      <c r="E64" t="str">
        <f t="shared" si="140"/>
        <v/>
      </c>
      <c r="F64" t="str">
        <f t="shared" si="140"/>
        <v/>
      </c>
      <c r="G64" t="str">
        <f t="shared" si="140"/>
        <v/>
      </c>
      <c r="H64" t="str">
        <f t="shared" si="140"/>
        <v/>
      </c>
      <c r="I64" t="str">
        <f t="shared" si="140"/>
        <v/>
      </c>
      <c r="J64" t="str">
        <f t="shared" si="140"/>
        <v/>
      </c>
      <c r="K64" t="str">
        <f t="shared" si="140"/>
        <v/>
      </c>
      <c r="L64" t="str">
        <f t="shared" si="140"/>
        <v/>
      </c>
      <c r="M64" t="str">
        <f t="shared" si="140"/>
        <v/>
      </c>
      <c r="N64" t="str">
        <f t="shared" si="140"/>
        <v/>
      </c>
      <c r="O64" t="str">
        <f t="shared" si="140"/>
        <v/>
      </c>
      <c r="P64" t="str">
        <f t="shared" si="140"/>
        <v/>
      </c>
      <c r="Q64" t="str">
        <f t="shared" si="140"/>
        <v/>
      </c>
      <c r="R64" t="str">
        <f t="shared" si="140"/>
        <v/>
      </c>
      <c r="S64" t="str">
        <f t="shared" si="140"/>
        <v/>
      </c>
      <c r="T64" t="str">
        <f t="shared" si="140"/>
        <v/>
      </c>
      <c r="U64" t="str">
        <f t="shared" si="140"/>
        <v/>
      </c>
      <c r="V64" t="str">
        <f t="shared" si="140"/>
        <v/>
      </c>
      <c r="W64" t="str">
        <f t="shared" si="140"/>
        <v/>
      </c>
      <c r="X64" t="str">
        <f t="shared" si="140"/>
        <v/>
      </c>
      <c r="Y64" t="str">
        <f t="shared" si="140"/>
        <v/>
      </c>
      <c r="Z64" t="str">
        <f t="shared" si="140"/>
        <v/>
      </c>
      <c r="AA64" t="str">
        <f t="shared" si="140"/>
        <v/>
      </c>
      <c r="AB64" t="str">
        <f t="shared" si="140"/>
        <v/>
      </c>
      <c r="AC64" t="str">
        <f t="shared" si="140"/>
        <v/>
      </c>
      <c r="AD64" t="str">
        <f t="shared" si="140"/>
        <v/>
      </c>
      <c r="AE64" t="str">
        <f t="shared" si="140"/>
        <v/>
      </c>
      <c r="AF64" t="str">
        <f t="shared" si="140"/>
        <v/>
      </c>
      <c r="AG64" t="str">
        <f t="shared" si="140"/>
        <v/>
      </c>
      <c r="AH64" t="str">
        <f t="shared" si="140"/>
        <v/>
      </c>
      <c r="AI64" t="str">
        <f t="shared" si="140"/>
        <v/>
      </c>
      <c r="AJ64" t="str">
        <f t="shared" si="140"/>
        <v/>
      </c>
      <c r="AK64" t="str">
        <f t="shared" si="140"/>
        <v/>
      </c>
      <c r="AL64" t="str">
        <f t="shared" si="140"/>
        <v/>
      </c>
      <c r="AM64" t="str">
        <f t="shared" si="140"/>
        <v/>
      </c>
      <c r="AN64" t="str">
        <f t="shared" si="140"/>
        <v/>
      </c>
      <c r="AO64" t="str">
        <f t="shared" si="140"/>
        <v/>
      </c>
      <c r="AP64" t="str">
        <f t="shared" si="140"/>
        <v/>
      </c>
      <c r="AQ64" t="str">
        <f t="shared" si="140"/>
        <v/>
      </c>
      <c r="AR64" t="str">
        <f t="shared" si="140"/>
        <v/>
      </c>
      <c r="AS64" t="str">
        <f t="shared" si="140"/>
        <v/>
      </c>
      <c r="AT64" t="str">
        <f t="shared" si="140"/>
        <v/>
      </c>
      <c r="AU64" t="str">
        <f t="shared" si="140"/>
        <v/>
      </c>
      <c r="AV64" t="str">
        <f t="shared" si="140"/>
        <v/>
      </c>
      <c r="AW64" t="str">
        <f t="shared" si="140"/>
        <v/>
      </c>
      <c r="AX64" t="str">
        <f t="shared" si="140"/>
        <v/>
      </c>
      <c r="AY64" t="str">
        <f t="shared" si="140"/>
        <v/>
      </c>
      <c r="AZ64" t="str">
        <f t="shared" si="140"/>
        <v/>
      </c>
      <c r="BA64" t="str">
        <f t="shared" si="140"/>
        <v/>
      </c>
      <c r="BB64" t="str">
        <f t="shared" si="140"/>
        <v/>
      </c>
      <c r="BC64" t="str">
        <f t="shared" si="140"/>
        <v/>
      </c>
      <c r="BD64" t="str">
        <f t="shared" si="140"/>
        <v/>
      </c>
      <c r="BE64" t="str">
        <f t="shared" si="140"/>
        <v/>
      </c>
      <c r="BF64" t="str">
        <f t="shared" si="140"/>
        <v/>
      </c>
      <c r="BG64" t="str">
        <f t="shared" si="140"/>
        <v/>
      </c>
      <c r="BH64" t="str">
        <f t="shared" si="140"/>
        <v/>
      </c>
      <c r="BI64" t="str">
        <f t="shared" si="140"/>
        <v/>
      </c>
      <c r="BJ64" t="str">
        <f t="shared" si="140"/>
        <v/>
      </c>
      <c r="BK64" t="str">
        <f t="shared" si="140"/>
        <v/>
      </c>
      <c r="BL64" t="str">
        <f t="shared" si="140"/>
        <v/>
      </c>
      <c r="BM64" t="str">
        <f t="shared" si="140"/>
        <v/>
      </c>
      <c r="BN64" t="str">
        <f t="shared" si="140"/>
        <v/>
      </c>
      <c r="BO64" t="str">
        <f t="shared" ref="BO64:DZ67" si="146">IF(BO83=0,"",IF(BO$54=1,BO$10*BO83,""))</f>
        <v/>
      </c>
      <c r="BP64" t="str">
        <f t="shared" si="146"/>
        <v/>
      </c>
      <c r="BQ64" t="str">
        <f t="shared" si="146"/>
        <v/>
      </c>
      <c r="BR64" t="str">
        <f t="shared" si="146"/>
        <v/>
      </c>
      <c r="BS64" t="str">
        <f t="shared" si="146"/>
        <v/>
      </c>
      <c r="BT64" t="str">
        <f t="shared" si="146"/>
        <v/>
      </c>
      <c r="BU64" t="str">
        <f t="shared" si="146"/>
        <v/>
      </c>
      <c r="BV64" t="str">
        <f t="shared" si="146"/>
        <v/>
      </c>
      <c r="BW64" t="str">
        <f t="shared" si="146"/>
        <v/>
      </c>
      <c r="BX64" t="str">
        <f t="shared" si="146"/>
        <v/>
      </c>
      <c r="BY64" t="str">
        <f t="shared" si="146"/>
        <v/>
      </c>
      <c r="BZ64" t="str">
        <f t="shared" si="146"/>
        <v/>
      </c>
      <c r="CA64" t="str">
        <f t="shared" si="146"/>
        <v/>
      </c>
      <c r="CB64" t="str">
        <f t="shared" si="146"/>
        <v/>
      </c>
      <c r="CC64" t="str">
        <f t="shared" si="146"/>
        <v/>
      </c>
      <c r="CD64" t="str">
        <f t="shared" si="146"/>
        <v/>
      </c>
      <c r="CE64" t="str">
        <f t="shared" si="146"/>
        <v/>
      </c>
      <c r="CF64" t="str">
        <f t="shared" si="146"/>
        <v/>
      </c>
      <c r="CG64" t="str">
        <f t="shared" si="146"/>
        <v/>
      </c>
      <c r="CH64" t="str">
        <f t="shared" si="146"/>
        <v/>
      </c>
      <c r="CI64" t="str">
        <f t="shared" si="146"/>
        <v/>
      </c>
      <c r="CJ64" t="str">
        <f t="shared" si="146"/>
        <v/>
      </c>
      <c r="CK64" t="str">
        <f t="shared" si="146"/>
        <v/>
      </c>
      <c r="CL64" t="str">
        <f t="shared" si="146"/>
        <v/>
      </c>
      <c r="CM64" t="str">
        <f t="shared" si="146"/>
        <v/>
      </c>
      <c r="CN64" t="str">
        <f t="shared" si="146"/>
        <v/>
      </c>
      <c r="CO64" t="str">
        <f t="shared" si="146"/>
        <v/>
      </c>
      <c r="CP64" t="str">
        <f t="shared" si="146"/>
        <v/>
      </c>
      <c r="CQ64" t="str">
        <f t="shared" si="146"/>
        <v/>
      </c>
      <c r="CR64" t="str">
        <f t="shared" si="146"/>
        <v/>
      </c>
      <c r="CS64" t="str">
        <f t="shared" si="146"/>
        <v/>
      </c>
      <c r="CT64" t="str">
        <f t="shared" si="146"/>
        <v/>
      </c>
      <c r="CU64" t="str">
        <f t="shared" si="146"/>
        <v/>
      </c>
      <c r="CV64" t="str">
        <f t="shared" si="146"/>
        <v/>
      </c>
      <c r="CW64" t="str">
        <f t="shared" si="146"/>
        <v/>
      </c>
      <c r="CX64" t="str">
        <f t="shared" si="146"/>
        <v/>
      </c>
      <c r="CY64" t="str">
        <f t="shared" si="146"/>
        <v/>
      </c>
      <c r="CZ64" t="str">
        <f t="shared" si="146"/>
        <v/>
      </c>
      <c r="DA64" t="str">
        <f t="shared" si="146"/>
        <v/>
      </c>
      <c r="DB64" t="str">
        <f t="shared" si="146"/>
        <v/>
      </c>
      <c r="DC64" t="str">
        <f t="shared" si="146"/>
        <v/>
      </c>
      <c r="DD64" t="str">
        <f t="shared" si="146"/>
        <v/>
      </c>
      <c r="DE64" t="str">
        <f t="shared" si="146"/>
        <v/>
      </c>
      <c r="DF64" t="str">
        <f t="shared" si="146"/>
        <v/>
      </c>
      <c r="DG64" t="str">
        <f t="shared" si="146"/>
        <v/>
      </c>
      <c r="DH64" t="str">
        <f t="shared" si="146"/>
        <v/>
      </c>
      <c r="DI64" t="str">
        <f t="shared" si="146"/>
        <v/>
      </c>
      <c r="DJ64" t="str">
        <f t="shared" si="146"/>
        <v/>
      </c>
      <c r="DK64" t="str">
        <f t="shared" si="146"/>
        <v/>
      </c>
      <c r="DL64" t="str">
        <f t="shared" si="146"/>
        <v/>
      </c>
      <c r="DM64" t="str">
        <f t="shared" si="146"/>
        <v/>
      </c>
      <c r="DN64" t="str">
        <f t="shared" si="146"/>
        <v/>
      </c>
      <c r="DO64" t="str">
        <f t="shared" si="146"/>
        <v/>
      </c>
      <c r="DP64" t="str">
        <f t="shared" si="146"/>
        <v/>
      </c>
      <c r="DQ64" t="str">
        <f t="shared" si="146"/>
        <v/>
      </c>
      <c r="DR64" t="str">
        <f t="shared" si="146"/>
        <v/>
      </c>
      <c r="DS64" t="str">
        <f t="shared" si="146"/>
        <v/>
      </c>
      <c r="DT64" t="str">
        <f t="shared" si="146"/>
        <v/>
      </c>
      <c r="DU64" t="str">
        <f t="shared" si="146"/>
        <v/>
      </c>
      <c r="DV64" t="str">
        <f t="shared" si="146"/>
        <v/>
      </c>
      <c r="DW64" t="str">
        <f t="shared" si="146"/>
        <v/>
      </c>
      <c r="DX64" t="str">
        <f t="shared" si="146"/>
        <v/>
      </c>
      <c r="DY64" t="str">
        <f t="shared" si="146"/>
        <v/>
      </c>
      <c r="DZ64" t="str">
        <f t="shared" si="146"/>
        <v/>
      </c>
      <c r="EA64" t="str">
        <f t="shared" si="136"/>
        <v/>
      </c>
      <c r="EB64" t="str">
        <f t="shared" si="144"/>
        <v/>
      </c>
      <c r="EC64" t="str">
        <f t="shared" si="144"/>
        <v/>
      </c>
      <c r="ED64" t="str">
        <f t="shared" si="144"/>
        <v/>
      </c>
      <c r="EE64" t="str">
        <f t="shared" si="144"/>
        <v/>
      </c>
      <c r="EF64" t="str">
        <f t="shared" si="144"/>
        <v/>
      </c>
      <c r="EG64" t="str">
        <f t="shared" si="144"/>
        <v/>
      </c>
      <c r="EH64" t="str">
        <f t="shared" si="144"/>
        <v/>
      </c>
      <c r="EI64" t="str">
        <f t="shared" si="144"/>
        <v/>
      </c>
      <c r="EJ64" t="str">
        <f t="shared" si="144"/>
        <v/>
      </c>
      <c r="EK64" t="str">
        <f t="shared" si="144"/>
        <v/>
      </c>
      <c r="EL64" t="str">
        <f t="shared" si="144"/>
        <v/>
      </c>
      <c r="EM64" t="str">
        <f t="shared" si="144"/>
        <v/>
      </c>
      <c r="EN64" t="str">
        <f t="shared" si="144"/>
        <v/>
      </c>
      <c r="EO64" t="str">
        <f t="shared" si="144"/>
        <v/>
      </c>
      <c r="EP64" t="str">
        <f t="shared" si="144"/>
        <v/>
      </c>
      <c r="EQ64" t="str">
        <f t="shared" si="144"/>
        <v/>
      </c>
      <c r="ER64" t="str">
        <f t="shared" si="144"/>
        <v/>
      </c>
      <c r="ES64" t="str">
        <f t="shared" si="144"/>
        <v/>
      </c>
      <c r="ET64" t="str">
        <f t="shared" si="144"/>
        <v/>
      </c>
      <c r="EU64" t="str">
        <f t="shared" si="144"/>
        <v/>
      </c>
      <c r="EV64" t="str">
        <f t="shared" si="144"/>
        <v/>
      </c>
      <c r="EW64" t="str">
        <f t="shared" si="144"/>
        <v/>
      </c>
      <c r="EX64" t="str">
        <f t="shared" si="144"/>
        <v/>
      </c>
      <c r="EY64" t="str">
        <f t="shared" si="144"/>
        <v/>
      </c>
      <c r="EZ64" t="str">
        <f t="shared" si="144"/>
        <v/>
      </c>
      <c r="FA64" t="str">
        <f t="shared" si="144"/>
        <v/>
      </c>
      <c r="FB64" t="str">
        <f t="shared" si="144"/>
        <v/>
      </c>
      <c r="FC64" t="str">
        <f t="shared" si="144"/>
        <v/>
      </c>
      <c r="FD64" t="str">
        <f t="shared" si="144"/>
        <v/>
      </c>
      <c r="FE64" t="str">
        <f t="shared" si="144"/>
        <v/>
      </c>
      <c r="FF64" t="str">
        <f t="shared" si="144"/>
        <v/>
      </c>
      <c r="FG64" t="str">
        <f t="shared" si="144"/>
        <v/>
      </c>
      <c r="FH64" t="str">
        <f t="shared" si="144"/>
        <v/>
      </c>
      <c r="FI64" t="str">
        <f t="shared" si="144"/>
        <v/>
      </c>
      <c r="FJ64" t="str">
        <f t="shared" si="144"/>
        <v/>
      </c>
      <c r="FK64" t="str">
        <f t="shared" si="144"/>
        <v/>
      </c>
      <c r="FL64" t="str">
        <f t="shared" si="144"/>
        <v/>
      </c>
      <c r="FM64" t="str">
        <f t="shared" si="144"/>
        <v/>
      </c>
      <c r="FN64" t="str">
        <f t="shared" si="144"/>
        <v/>
      </c>
      <c r="FO64" t="str">
        <f t="shared" si="144"/>
        <v/>
      </c>
      <c r="FP64" t="str">
        <f t="shared" si="144"/>
        <v/>
      </c>
      <c r="FQ64" t="str">
        <f t="shared" si="144"/>
        <v/>
      </c>
      <c r="FR64" t="str">
        <f t="shared" si="144"/>
        <v/>
      </c>
      <c r="FS64" t="str">
        <f t="shared" si="144"/>
        <v/>
      </c>
      <c r="FT64" t="str">
        <f t="shared" si="144"/>
        <v/>
      </c>
      <c r="FU64" t="str">
        <f t="shared" si="144"/>
        <v/>
      </c>
      <c r="FV64" t="str">
        <f t="shared" si="144"/>
        <v/>
      </c>
      <c r="FW64" t="str">
        <f t="shared" si="144"/>
        <v/>
      </c>
      <c r="FX64" t="str">
        <f t="shared" si="144"/>
        <v/>
      </c>
      <c r="FY64" t="str">
        <f t="shared" si="144"/>
        <v/>
      </c>
      <c r="FZ64" t="str">
        <f t="shared" si="144"/>
        <v/>
      </c>
      <c r="GA64" t="str">
        <f t="shared" si="144"/>
        <v/>
      </c>
      <c r="GB64" t="str">
        <f t="shared" si="144"/>
        <v/>
      </c>
      <c r="GC64" t="str">
        <f t="shared" si="144"/>
        <v/>
      </c>
      <c r="GD64" t="str">
        <f t="shared" si="144"/>
        <v/>
      </c>
      <c r="GE64" t="str">
        <f t="shared" si="144"/>
        <v/>
      </c>
      <c r="GF64" t="str">
        <f t="shared" si="144"/>
        <v/>
      </c>
      <c r="GG64" t="str">
        <f t="shared" si="144"/>
        <v/>
      </c>
      <c r="GH64" t="str">
        <f t="shared" si="144"/>
        <v/>
      </c>
      <c r="GI64" t="str">
        <f t="shared" si="144"/>
        <v/>
      </c>
      <c r="GJ64" t="str">
        <f t="shared" si="144"/>
        <v/>
      </c>
      <c r="GK64" t="str">
        <f t="shared" si="144"/>
        <v/>
      </c>
      <c r="GL64" t="str">
        <f t="shared" si="144"/>
        <v/>
      </c>
      <c r="GM64" t="str">
        <f t="shared" si="144"/>
        <v/>
      </c>
      <c r="GN64" t="str">
        <f t="shared" si="142"/>
        <v/>
      </c>
      <c r="GO64" t="str">
        <f t="shared" si="142"/>
        <v/>
      </c>
      <c r="GP64" t="str">
        <f t="shared" ref="GP64:JA73" si="147">IF(GP83=0,"",IF(GP$54=1,GP$10*GP83,""))</f>
        <v/>
      </c>
      <c r="GQ64" t="str">
        <f t="shared" si="147"/>
        <v/>
      </c>
      <c r="GR64" t="str">
        <f t="shared" si="147"/>
        <v/>
      </c>
      <c r="GS64" t="str">
        <f t="shared" si="147"/>
        <v/>
      </c>
      <c r="GT64" t="str">
        <f t="shared" si="147"/>
        <v/>
      </c>
      <c r="GU64" t="str">
        <f t="shared" si="147"/>
        <v/>
      </c>
      <c r="GV64" t="str">
        <f t="shared" si="147"/>
        <v/>
      </c>
      <c r="GW64" t="str">
        <f t="shared" si="147"/>
        <v/>
      </c>
      <c r="GX64" t="str">
        <f t="shared" si="147"/>
        <v/>
      </c>
      <c r="GY64" t="str">
        <f t="shared" si="147"/>
        <v/>
      </c>
      <c r="GZ64" t="str">
        <f t="shared" si="147"/>
        <v/>
      </c>
      <c r="HA64" t="str">
        <f t="shared" si="147"/>
        <v/>
      </c>
      <c r="HB64" t="str">
        <f t="shared" si="147"/>
        <v/>
      </c>
      <c r="HC64" t="str">
        <f t="shared" si="147"/>
        <v/>
      </c>
      <c r="HD64" t="str">
        <f t="shared" si="147"/>
        <v/>
      </c>
      <c r="HE64" t="str">
        <f t="shared" si="147"/>
        <v/>
      </c>
      <c r="HF64" t="str">
        <f t="shared" si="147"/>
        <v/>
      </c>
      <c r="HG64" t="str">
        <f t="shared" si="147"/>
        <v/>
      </c>
      <c r="HH64" t="str">
        <f t="shared" si="147"/>
        <v/>
      </c>
      <c r="HI64" t="str">
        <f t="shared" si="147"/>
        <v/>
      </c>
      <c r="HJ64" t="str">
        <f t="shared" si="147"/>
        <v/>
      </c>
      <c r="HK64" t="str">
        <f t="shared" si="147"/>
        <v/>
      </c>
      <c r="HL64" t="str">
        <f t="shared" si="147"/>
        <v/>
      </c>
      <c r="HM64" t="str">
        <f t="shared" si="147"/>
        <v/>
      </c>
      <c r="HN64" t="str">
        <f t="shared" si="147"/>
        <v/>
      </c>
      <c r="HO64" t="str">
        <f t="shared" si="147"/>
        <v/>
      </c>
      <c r="HP64" t="str">
        <f t="shared" si="147"/>
        <v/>
      </c>
      <c r="HQ64" t="str">
        <f t="shared" si="147"/>
        <v/>
      </c>
      <c r="HR64" t="str">
        <f t="shared" si="147"/>
        <v/>
      </c>
      <c r="HS64" t="str">
        <f t="shared" si="147"/>
        <v/>
      </c>
      <c r="HT64" t="str">
        <f t="shared" si="147"/>
        <v/>
      </c>
      <c r="HU64" t="str">
        <f t="shared" si="147"/>
        <v/>
      </c>
      <c r="HV64" t="str">
        <f t="shared" si="147"/>
        <v/>
      </c>
      <c r="HW64" t="str">
        <f t="shared" si="147"/>
        <v/>
      </c>
      <c r="HX64" t="str">
        <f t="shared" si="147"/>
        <v/>
      </c>
      <c r="HY64" t="str">
        <f t="shared" si="147"/>
        <v/>
      </c>
      <c r="HZ64" t="str">
        <f t="shared" si="147"/>
        <v/>
      </c>
      <c r="IA64" t="str">
        <f t="shared" si="147"/>
        <v/>
      </c>
      <c r="IB64" t="str">
        <f t="shared" si="147"/>
        <v/>
      </c>
      <c r="IC64" t="str">
        <f t="shared" si="147"/>
        <v/>
      </c>
      <c r="ID64" t="str">
        <f t="shared" si="147"/>
        <v/>
      </c>
      <c r="IE64" t="str">
        <f t="shared" si="147"/>
        <v/>
      </c>
      <c r="IF64" t="str">
        <f t="shared" si="147"/>
        <v/>
      </c>
      <c r="IG64" t="str">
        <f t="shared" si="147"/>
        <v/>
      </c>
      <c r="IH64" t="str">
        <f t="shared" si="147"/>
        <v/>
      </c>
      <c r="II64" t="str">
        <f t="shared" si="147"/>
        <v/>
      </c>
      <c r="IJ64" t="str">
        <f t="shared" si="147"/>
        <v/>
      </c>
      <c r="IK64" t="str">
        <f t="shared" si="147"/>
        <v/>
      </c>
      <c r="IL64" t="str">
        <f t="shared" si="147"/>
        <v/>
      </c>
      <c r="IM64" t="str">
        <f t="shared" si="147"/>
        <v/>
      </c>
      <c r="IN64" t="str">
        <f t="shared" si="147"/>
        <v/>
      </c>
      <c r="IO64" t="str">
        <f t="shared" si="147"/>
        <v/>
      </c>
      <c r="IP64" t="str">
        <f t="shared" si="147"/>
        <v/>
      </c>
      <c r="IQ64" t="str">
        <f t="shared" si="147"/>
        <v/>
      </c>
      <c r="IR64" t="str">
        <f t="shared" si="147"/>
        <v/>
      </c>
      <c r="IS64" t="str">
        <f t="shared" si="147"/>
        <v/>
      </c>
      <c r="IT64" t="str">
        <f t="shared" si="147"/>
        <v/>
      </c>
      <c r="IU64" t="str">
        <f t="shared" si="147"/>
        <v/>
      </c>
      <c r="IV64" t="str">
        <f t="shared" si="147"/>
        <v/>
      </c>
      <c r="IW64" t="str">
        <f t="shared" si="147"/>
        <v/>
      </c>
      <c r="IX64" t="str">
        <f t="shared" si="147"/>
        <v/>
      </c>
      <c r="IY64" t="str">
        <f t="shared" si="147"/>
        <v/>
      </c>
      <c r="IZ64" t="str">
        <f t="shared" si="147"/>
        <v/>
      </c>
      <c r="JA64" t="str">
        <f t="shared" si="147"/>
        <v/>
      </c>
      <c r="JB64" t="str">
        <f t="shared" si="145"/>
        <v/>
      </c>
      <c r="JC64" t="str">
        <f t="shared" si="143"/>
        <v/>
      </c>
      <c r="JD64" t="str">
        <f t="shared" si="143"/>
        <v/>
      </c>
      <c r="JE64" t="str">
        <f t="shared" si="143"/>
        <v/>
      </c>
      <c r="JF64" t="str">
        <f t="shared" si="143"/>
        <v/>
      </c>
      <c r="JG64" t="str">
        <f t="shared" si="143"/>
        <v/>
      </c>
      <c r="JH64" t="str">
        <f t="shared" si="143"/>
        <v/>
      </c>
      <c r="JI64" t="str">
        <f t="shared" si="143"/>
        <v/>
      </c>
      <c r="JJ64" t="str">
        <f t="shared" si="143"/>
        <v/>
      </c>
      <c r="JK64" t="str">
        <f t="shared" si="143"/>
        <v/>
      </c>
      <c r="JL64" t="str">
        <f t="shared" si="143"/>
        <v/>
      </c>
      <c r="JM64" t="str">
        <f t="shared" si="143"/>
        <v/>
      </c>
      <c r="JN64" t="str">
        <f t="shared" si="143"/>
        <v/>
      </c>
      <c r="JO64" t="str">
        <f t="shared" si="143"/>
        <v/>
      </c>
      <c r="JP64" t="str">
        <f t="shared" si="143"/>
        <v/>
      </c>
      <c r="JQ64" t="str">
        <f t="shared" si="143"/>
        <v/>
      </c>
      <c r="JR64" t="str">
        <f t="shared" si="143"/>
        <v/>
      </c>
      <c r="JS64" t="str">
        <f t="shared" si="143"/>
        <v/>
      </c>
      <c r="JT64" t="str">
        <f t="shared" si="143"/>
        <v/>
      </c>
      <c r="JU64" t="str">
        <f t="shared" si="143"/>
        <v/>
      </c>
      <c r="JV64" t="str">
        <f t="shared" si="143"/>
        <v/>
      </c>
      <c r="JW64" t="str">
        <f t="shared" si="143"/>
        <v/>
      </c>
      <c r="JX64" t="str">
        <f t="shared" si="143"/>
        <v/>
      </c>
      <c r="JY64" t="str">
        <f t="shared" si="143"/>
        <v/>
      </c>
      <c r="JZ64" t="str">
        <f t="shared" si="143"/>
        <v/>
      </c>
      <c r="KA64" t="str">
        <f t="shared" si="143"/>
        <v/>
      </c>
      <c r="KB64" t="str">
        <f t="shared" si="143"/>
        <v/>
      </c>
      <c r="KC64" t="str">
        <f t="shared" si="143"/>
        <v/>
      </c>
      <c r="KD64" t="str">
        <f t="shared" si="143"/>
        <v/>
      </c>
      <c r="KE64" t="str">
        <f t="shared" si="143"/>
        <v/>
      </c>
      <c r="KF64" t="str">
        <f t="shared" si="143"/>
        <v/>
      </c>
      <c r="KG64" t="str">
        <f t="shared" si="143"/>
        <v/>
      </c>
      <c r="KH64" t="str">
        <f t="shared" si="143"/>
        <v/>
      </c>
      <c r="KI64" t="str">
        <f t="shared" si="143"/>
        <v/>
      </c>
      <c r="KJ64" t="str">
        <f t="shared" si="143"/>
        <v/>
      </c>
      <c r="KK64" t="str">
        <f t="shared" si="143"/>
        <v/>
      </c>
      <c r="KL64" t="str">
        <f t="shared" si="143"/>
        <v/>
      </c>
      <c r="KM64" t="str">
        <f t="shared" si="143"/>
        <v/>
      </c>
      <c r="KN64" t="str">
        <f t="shared" si="143"/>
        <v/>
      </c>
      <c r="KO64" t="str">
        <f t="shared" si="143"/>
        <v/>
      </c>
      <c r="KP64" t="str">
        <f t="shared" si="143"/>
        <v/>
      </c>
      <c r="KQ64" t="str">
        <f t="shared" si="143"/>
        <v/>
      </c>
      <c r="KR64" t="str">
        <f t="shared" si="143"/>
        <v/>
      </c>
      <c r="KS64" t="str">
        <f t="shared" si="143"/>
        <v/>
      </c>
      <c r="KT64" t="str">
        <f t="shared" si="143"/>
        <v/>
      </c>
      <c r="KU64" t="str">
        <f t="shared" si="143"/>
        <v/>
      </c>
      <c r="KV64" t="str">
        <f t="shared" si="143"/>
        <v/>
      </c>
      <c r="KW64" t="str">
        <f t="shared" si="143"/>
        <v/>
      </c>
      <c r="KX64" t="str">
        <f t="shared" si="143"/>
        <v/>
      </c>
      <c r="KY64" t="str">
        <f t="shared" si="143"/>
        <v/>
      </c>
      <c r="KZ64" t="str">
        <f t="shared" si="143"/>
        <v/>
      </c>
      <c r="LA64" t="str">
        <f t="shared" si="143"/>
        <v/>
      </c>
      <c r="LB64" t="str">
        <f t="shared" si="143"/>
        <v/>
      </c>
      <c r="LC64" t="str">
        <f t="shared" si="143"/>
        <v/>
      </c>
      <c r="LD64" t="str">
        <f t="shared" si="143"/>
        <v/>
      </c>
      <c r="LE64" t="str">
        <f t="shared" si="143"/>
        <v/>
      </c>
      <c r="LF64" t="str">
        <f t="shared" si="143"/>
        <v/>
      </c>
      <c r="LG64" t="str">
        <f t="shared" si="143"/>
        <v/>
      </c>
      <c r="LH64" t="str">
        <f t="shared" si="143"/>
        <v/>
      </c>
      <c r="LI64" t="str">
        <f t="shared" si="143"/>
        <v/>
      </c>
      <c r="LJ64" t="str">
        <f t="shared" si="143"/>
        <v/>
      </c>
      <c r="LK64" t="str">
        <f t="shared" si="143"/>
        <v/>
      </c>
      <c r="LL64" t="str">
        <f t="shared" si="143"/>
        <v/>
      </c>
      <c r="LM64" t="str">
        <f t="shared" si="143"/>
        <v/>
      </c>
      <c r="LN64" t="str">
        <f t="shared" si="141"/>
        <v/>
      </c>
      <c r="LO64" t="str">
        <f t="shared" si="141"/>
        <v/>
      </c>
      <c r="LP64" t="str">
        <f t="shared" si="141"/>
        <v/>
      </c>
      <c r="LQ64" t="str">
        <f t="shared" si="141"/>
        <v/>
      </c>
      <c r="LR64" t="str">
        <f t="shared" si="141"/>
        <v/>
      </c>
      <c r="LS64" t="str">
        <f t="shared" si="141"/>
        <v/>
      </c>
      <c r="LT64" t="str">
        <f t="shared" si="141"/>
        <v/>
      </c>
      <c r="LU64" t="str">
        <f t="shared" si="141"/>
        <v/>
      </c>
      <c r="LV64" t="str">
        <f t="shared" si="141"/>
        <v/>
      </c>
      <c r="LW64" t="str">
        <f t="shared" si="141"/>
        <v/>
      </c>
      <c r="LX64" t="str">
        <f t="shared" si="141"/>
        <v/>
      </c>
      <c r="LY64" t="str">
        <f t="shared" si="141"/>
        <v/>
      </c>
      <c r="LZ64" t="str">
        <f t="shared" si="141"/>
        <v/>
      </c>
      <c r="MA64" t="str">
        <f t="shared" si="141"/>
        <v/>
      </c>
      <c r="MB64" t="str">
        <f t="shared" si="141"/>
        <v/>
      </c>
      <c r="MC64" t="str">
        <f t="shared" si="141"/>
        <v/>
      </c>
      <c r="MD64" t="str">
        <f t="shared" si="141"/>
        <v/>
      </c>
      <c r="ME64" t="str">
        <f t="shared" si="141"/>
        <v/>
      </c>
      <c r="MF64" t="str">
        <f t="shared" si="141"/>
        <v/>
      </c>
      <c r="MG64" t="str">
        <f t="shared" si="141"/>
        <v/>
      </c>
      <c r="MH64" t="str">
        <f t="shared" si="141"/>
        <v/>
      </c>
      <c r="MI64" t="str">
        <f t="shared" si="141"/>
        <v/>
      </c>
      <c r="MJ64" t="str">
        <f t="shared" si="141"/>
        <v/>
      </c>
      <c r="MK64" t="str">
        <f t="shared" si="141"/>
        <v/>
      </c>
      <c r="ML64" t="str">
        <f t="shared" si="141"/>
        <v/>
      </c>
      <c r="MM64" t="str">
        <f t="shared" si="141"/>
        <v/>
      </c>
      <c r="MN64" t="str">
        <f t="shared" si="141"/>
        <v/>
      </c>
      <c r="MO64" t="str">
        <f t="shared" si="141"/>
        <v/>
      </c>
      <c r="MP64" t="str">
        <f t="shared" si="141"/>
        <v/>
      </c>
      <c r="MQ64" t="str">
        <f t="shared" si="141"/>
        <v/>
      </c>
      <c r="MR64" t="str">
        <f t="shared" si="141"/>
        <v/>
      </c>
      <c r="MS64" t="str">
        <f t="shared" si="141"/>
        <v/>
      </c>
      <c r="MT64" t="str">
        <f t="shared" si="141"/>
        <v/>
      </c>
      <c r="MU64" t="str">
        <f t="shared" si="141"/>
        <v/>
      </c>
      <c r="MV64" t="str">
        <f t="shared" si="141"/>
        <v/>
      </c>
      <c r="MW64" t="str">
        <f t="shared" si="141"/>
        <v/>
      </c>
      <c r="MX64" t="str">
        <f t="shared" si="141"/>
        <v/>
      </c>
      <c r="MY64" t="str">
        <f t="shared" si="141"/>
        <v/>
      </c>
      <c r="MZ64" t="str">
        <f t="shared" si="141"/>
        <v/>
      </c>
      <c r="NA64" t="str">
        <f t="shared" si="141"/>
        <v/>
      </c>
      <c r="NB64" t="str">
        <f t="shared" si="141"/>
        <v/>
      </c>
      <c r="NC64" t="str">
        <f t="shared" si="141"/>
        <v/>
      </c>
      <c r="ND64" t="str">
        <f t="shared" si="141"/>
        <v/>
      </c>
    </row>
    <row r="65" spans="2:368" hidden="1" x14ac:dyDescent="0.3">
      <c r="C65" t="str">
        <f t="shared" si="132"/>
        <v/>
      </c>
      <c r="D65" t="str">
        <f t="shared" ref="D65:BO68" si="148">IF(D84=0,"",IF(D$54=1,D$10*D84,""))</f>
        <v/>
      </c>
      <c r="E65" t="str">
        <f t="shared" si="148"/>
        <v/>
      </c>
      <c r="F65" t="str">
        <f t="shared" si="148"/>
        <v/>
      </c>
      <c r="G65" t="str">
        <f t="shared" si="148"/>
        <v/>
      </c>
      <c r="H65" t="str">
        <f t="shared" si="148"/>
        <v/>
      </c>
      <c r="I65" t="str">
        <f t="shared" si="148"/>
        <v/>
      </c>
      <c r="J65" t="str">
        <f t="shared" si="148"/>
        <v/>
      </c>
      <c r="K65" t="str">
        <f t="shared" si="148"/>
        <v/>
      </c>
      <c r="L65" t="str">
        <f t="shared" si="148"/>
        <v/>
      </c>
      <c r="M65" t="str">
        <f t="shared" si="148"/>
        <v/>
      </c>
      <c r="N65" t="str">
        <f t="shared" si="148"/>
        <v/>
      </c>
      <c r="O65" t="str">
        <f t="shared" si="148"/>
        <v/>
      </c>
      <c r="P65" t="str">
        <f t="shared" si="148"/>
        <v/>
      </c>
      <c r="Q65" t="str">
        <f t="shared" si="148"/>
        <v/>
      </c>
      <c r="R65" t="str">
        <f t="shared" si="148"/>
        <v/>
      </c>
      <c r="S65" t="str">
        <f t="shared" si="148"/>
        <v/>
      </c>
      <c r="T65" t="str">
        <f t="shared" si="148"/>
        <v/>
      </c>
      <c r="U65" t="str">
        <f t="shared" si="148"/>
        <v/>
      </c>
      <c r="V65" t="str">
        <f t="shared" si="148"/>
        <v/>
      </c>
      <c r="W65" t="str">
        <f t="shared" si="148"/>
        <v/>
      </c>
      <c r="X65" t="str">
        <f t="shared" si="148"/>
        <v/>
      </c>
      <c r="Y65" t="str">
        <f t="shared" si="148"/>
        <v/>
      </c>
      <c r="Z65" t="str">
        <f t="shared" si="148"/>
        <v/>
      </c>
      <c r="AA65" t="str">
        <f t="shared" si="148"/>
        <v/>
      </c>
      <c r="AB65" t="str">
        <f t="shared" si="148"/>
        <v/>
      </c>
      <c r="AC65" t="str">
        <f t="shared" si="148"/>
        <v/>
      </c>
      <c r="AD65" t="str">
        <f t="shared" si="148"/>
        <v/>
      </c>
      <c r="AE65" t="str">
        <f t="shared" si="148"/>
        <v/>
      </c>
      <c r="AF65" t="str">
        <f t="shared" si="148"/>
        <v/>
      </c>
      <c r="AG65" t="str">
        <f t="shared" si="148"/>
        <v/>
      </c>
      <c r="AH65" t="str">
        <f t="shared" si="148"/>
        <v/>
      </c>
      <c r="AI65" t="str">
        <f t="shared" si="148"/>
        <v/>
      </c>
      <c r="AJ65" t="str">
        <f t="shared" si="148"/>
        <v/>
      </c>
      <c r="AK65" t="str">
        <f t="shared" si="148"/>
        <v/>
      </c>
      <c r="AL65" t="str">
        <f t="shared" si="148"/>
        <v/>
      </c>
      <c r="AM65" t="str">
        <f t="shared" si="148"/>
        <v/>
      </c>
      <c r="AN65" t="str">
        <f t="shared" si="148"/>
        <v/>
      </c>
      <c r="AO65" t="str">
        <f t="shared" si="148"/>
        <v/>
      </c>
      <c r="AP65" t="str">
        <f t="shared" si="148"/>
        <v/>
      </c>
      <c r="AQ65" t="str">
        <f t="shared" si="148"/>
        <v/>
      </c>
      <c r="AR65" t="str">
        <f t="shared" si="148"/>
        <v/>
      </c>
      <c r="AS65" t="str">
        <f t="shared" si="148"/>
        <v/>
      </c>
      <c r="AT65" t="str">
        <f t="shared" si="148"/>
        <v/>
      </c>
      <c r="AU65" t="str">
        <f t="shared" si="148"/>
        <v/>
      </c>
      <c r="AV65" t="str">
        <f t="shared" si="148"/>
        <v/>
      </c>
      <c r="AW65" t="str">
        <f t="shared" si="148"/>
        <v/>
      </c>
      <c r="AX65" t="str">
        <f t="shared" si="148"/>
        <v/>
      </c>
      <c r="AY65" t="str">
        <f t="shared" si="148"/>
        <v/>
      </c>
      <c r="AZ65" t="str">
        <f t="shared" si="148"/>
        <v/>
      </c>
      <c r="BA65" t="str">
        <f t="shared" si="148"/>
        <v/>
      </c>
      <c r="BB65" t="str">
        <f t="shared" si="148"/>
        <v/>
      </c>
      <c r="BC65" t="str">
        <f t="shared" si="148"/>
        <v/>
      </c>
      <c r="BD65" t="str">
        <f t="shared" si="148"/>
        <v/>
      </c>
      <c r="BE65" t="str">
        <f t="shared" si="148"/>
        <v/>
      </c>
      <c r="BF65" t="str">
        <f t="shared" si="148"/>
        <v/>
      </c>
      <c r="BG65" t="str">
        <f t="shared" si="148"/>
        <v/>
      </c>
      <c r="BH65" t="str">
        <f t="shared" si="148"/>
        <v/>
      </c>
      <c r="BI65" t="str">
        <f t="shared" si="148"/>
        <v/>
      </c>
      <c r="BJ65" t="str">
        <f t="shared" si="148"/>
        <v/>
      </c>
      <c r="BK65" t="str">
        <f t="shared" si="148"/>
        <v/>
      </c>
      <c r="BL65" t="str">
        <f t="shared" si="148"/>
        <v/>
      </c>
      <c r="BM65" t="str">
        <f t="shared" si="148"/>
        <v/>
      </c>
      <c r="BN65" t="str">
        <f t="shared" si="148"/>
        <v/>
      </c>
      <c r="BO65" t="str">
        <f t="shared" si="148"/>
        <v/>
      </c>
      <c r="BP65" t="str">
        <f t="shared" si="146"/>
        <v/>
      </c>
      <c r="BQ65" t="str">
        <f t="shared" si="146"/>
        <v/>
      </c>
      <c r="BR65" t="str">
        <f t="shared" si="146"/>
        <v/>
      </c>
      <c r="BS65" t="str">
        <f t="shared" si="146"/>
        <v/>
      </c>
      <c r="BT65" t="str">
        <f t="shared" si="146"/>
        <v/>
      </c>
      <c r="BU65" t="str">
        <f t="shared" si="146"/>
        <v/>
      </c>
      <c r="BV65" t="str">
        <f t="shared" si="146"/>
        <v/>
      </c>
      <c r="BW65" t="str">
        <f t="shared" si="146"/>
        <v/>
      </c>
      <c r="BX65" t="str">
        <f t="shared" si="146"/>
        <v/>
      </c>
      <c r="BY65" t="str">
        <f t="shared" si="146"/>
        <v/>
      </c>
      <c r="BZ65" t="str">
        <f t="shared" si="146"/>
        <v/>
      </c>
      <c r="CA65" t="str">
        <f t="shared" si="146"/>
        <v/>
      </c>
      <c r="CB65" t="str">
        <f t="shared" si="146"/>
        <v/>
      </c>
      <c r="CC65" t="str">
        <f t="shared" si="146"/>
        <v/>
      </c>
      <c r="CD65" t="str">
        <f t="shared" si="146"/>
        <v/>
      </c>
      <c r="CE65" t="str">
        <f t="shared" si="146"/>
        <v/>
      </c>
      <c r="CF65" t="str">
        <f t="shared" si="146"/>
        <v/>
      </c>
      <c r="CG65" t="str">
        <f t="shared" si="146"/>
        <v/>
      </c>
      <c r="CH65" t="str">
        <f t="shared" si="146"/>
        <v/>
      </c>
      <c r="CI65" t="str">
        <f t="shared" si="146"/>
        <v/>
      </c>
      <c r="CJ65" t="str">
        <f t="shared" si="146"/>
        <v/>
      </c>
      <c r="CK65" t="str">
        <f t="shared" si="146"/>
        <v/>
      </c>
      <c r="CL65" t="str">
        <f t="shared" si="146"/>
        <v/>
      </c>
      <c r="CM65" t="str">
        <f t="shared" si="146"/>
        <v/>
      </c>
      <c r="CN65" t="str">
        <f t="shared" si="146"/>
        <v/>
      </c>
      <c r="CO65" t="str">
        <f t="shared" si="146"/>
        <v/>
      </c>
      <c r="CP65" t="str">
        <f t="shared" si="146"/>
        <v/>
      </c>
      <c r="CQ65" t="str">
        <f t="shared" si="146"/>
        <v/>
      </c>
      <c r="CR65" t="str">
        <f t="shared" si="146"/>
        <v/>
      </c>
      <c r="CS65" t="str">
        <f t="shared" si="146"/>
        <v/>
      </c>
      <c r="CT65" t="str">
        <f t="shared" si="146"/>
        <v/>
      </c>
      <c r="CU65" t="str">
        <f t="shared" si="146"/>
        <v/>
      </c>
      <c r="CV65" t="str">
        <f t="shared" si="146"/>
        <v/>
      </c>
      <c r="CW65" t="str">
        <f t="shared" si="146"/>
        <v/>
      </c>
      <c r="CX65" t="str">
        <f t="shared" si="146"/>
        <v/>
      </c>
      <c r="CY65" t="str">
        <f t="shared" si="146"/>
        <v/>
      </c>
      <c r="CZ65" t="str">
        <f t="shared" si="146"/>
        <v/>
      </c>
      <c r="DA65" t="str">
        <f t="shared" si="146"/>
        <v/>
      </c>
      <c r="DB65" t="str">
        <f t="shared" si="146"/>
        <v/>
      </c>
      <c r="DC65" t="str">
        <f t="shared" si="146"/>
        <v/>
      </c>
      <c r="DD65" t="str">
        <f t="shared" si="146"/>
        <v/>
      </c>
      <c r="DE65" t="str">
        <f t="shared" si="146"/>
        <v/>
      </c>
      <c r="DF65" t="str">
        <f t="shared" si="146"/>
        <v/>
      </c>
      <c r="DG65" t="str">
        <f t="shared" si="146"/>
        <v/>
      </c>
      <c r="DH65" t="str">
        <f t="shared" si="146"/>
        <v/>
      </c>
      <c r="DI65" t="str">
        <f t="shared" si="146"/>
        <v/>
      </c>
      <c r="DJ65" t="str">
        <f t="shared" si="146"/>
        <v/>
      </c>
      <c r="DK65" t="str">
        <f t="shared" si="146"/>
        <v/>
      </c>
      <c r="DL65" t="str">
        <f t="shared" si="146"/>
        <v/>
      </c>
      <c r="DM65" t="str">
        <f t="shared" si="146"/>
        <v/>
      </c>
      <c r="DN65" t="str">
        <f t="shared" si="146"/>
        <v/>
      </c>
      <c r="DO65" t="str">
        <f t="shared" si="146"/>
        <v/>
      </c>
      <c r="DP65" t="str">
        <f t="shared" si="146"/>
        <v/>
      </c>
      <c r="DQ65" t="str">
        <f t="shared" si="146"/>
        <v/>
      </c>
      <c r="DR65" t="str">
        <f t="shared" si="146"/>
        <v/>
      </c>
      <c r="DS65" t="str">
        <f t="shared" si="146"/>
        <v/>
      </c>
      <c r="DT65" t="str">
        <f t="shared" si="146"/>
        <v/>
      </c>
      <c r="DU65" t="str">
        <f t="shared" si="146"/>
        <v/>
      </c>
      <c r="DV65" t="str">
        <f t="shared" si="146"/>
        <v/>
      </c>
      <c r="DW65" t="str">
        <f t="shared" si="146"/>
        <v/>
      </c>
      <c r="DX65" t="str">
        <f t="shared" si="146"/>
        <v/>
      </c>
      <c r="DY65" t="str">
        <f t="shared" si="146"/>
        <v/>
      </c>
      <c r="DZ65" t="str">
        <f t="shared" si="146"/>
        <v/>
      </c>
      <c r="EA65" t="str">
        <f t="shared" si="136"/>
        <v/>
      </c>
      <c r="EB65" t="str">
        <f t="shared" si="144"/>
        <v/>
      </c>
      <c r="EC65" t="str">
        <f t="shared" si="144"/>
        <v/>
      </c>
      <c r="ED65" t="str">
        <f t="shared" si="144"/>
        <v/>
      </c>
      <c r="EE65" t="str">
        <f t="shared" si="144"/>
        <v/>
      </c>
      <c r="EF65" t="str">
        <f t="shared" si="144"/>
        <v/>
      </c>
      <c r="EG65" t="str">
        <f t="shared" si="144"/>
        <v/>
      </c>
      <c r="EH65" t="str">
        <f t="shared" si="144"/>
        <v/>
      </c>
      <c r="EI65" t="str">
        <f t="shared" si="144"/>
        <v/>
      </c>
      <c r="EJ65" t="str">
        <f t="shared" si="144"/>
        <v/>
      </c>
      <c r="EK65" t="str">
        <f t="shared" si="144"/>
        <v/>
      </c>
      <c r="EL65" t="str">
        <f t="shared" si="144"/>
        <v/>
      </c>
      <c r="EM65" t="str">
        <f t="shared" si="144"/>
        <v/>
      </c>
      <c r="EN65" t="str">
        <f t="shared" si="144"/>
        <v/>
      </c>
      <c r="EO65" t="str">
        <f t="shared" si="144"/>
        <v/>
      </c>
      <c r="EP65" t="str">
        <f t="shared" si="144"/>
        <v/>
      </c>
      <c r="EQ65" t="str">
        <f t="shared" si="144"/>
        <v/>
      </c>
      <c r="ER65" t="str">
        <f t="shared" si="144"/>
        <v/>
      </c>
      <c r="ES65" t="str">
        <f t="shared" si="144"/>
        <v/>
      </c>
      <c r="ET65" t="str">
        <f t="shared" si="144"/>
        <v/>
      </c>
      <c r="EU65" t="str">
        <f t="shared" si="144"/>
        <v/>
      </c>
      <c r="EV65" t="str">
        <f t="shared" si="144"/>
        <v/>
      </c>
      <c r="EW65" t="str">
        <f t="shared" si="144"/>
        <v/>
      </c>
      <c r="EX65" t="str">
        <f t="shared" si="144"/>
        <v/>
      </c>
      <c r="EY65" t="str">
        <f t="shared" si="144"/>
        <v/>
      </c>
      <c r="EZ65" t="str">
        <f t="shared" si="144"/>
        <v/>
      </c>
      <c r="FA65" t="str">
        <f t="shared" si="144"/>
        <v/>
      </c>
      <c r="FB65" t="str">
        <f t="shared" si="144"/>
        <v/>
      </c>
      <c r="FC65" t="str">
        <f t="shared" si="144"/>
        <v/>
      </c>
      <c r="FD65" t="str">
        <f t="shared" si="144"/>
        <v/>
      </c>
      <c r="FE65" t="str">
        <f t="shared" si="144"/>
        <v/>
      </c>
      <c r="FF65" t="str">
        <f t="shared" si="144"/>
        <v/>
      </c>
      <c r="FG65" t="str">
        <f t="shared" si="144"/>
        <v/>
      </c>
      <c r="FH65" t="str">
        <f t="shared" si="144"/>
        <v/>
      </c>
      <c r="FI65" t="str">
        <f t="shared" si="144"/>
        <v/>
      </c>
      <c r="FJ65" t="str">
        <f t="shared" si="144"/>
        <v/>
      </c>
      <c r="FK65" t="str">
        <f t="shared" si="144"/>
        <v/>
      </c>
      <c r="FL65" t="str">
        <f t="shared" si="144"/>
        <v/>
      </c>
      <c r="FM65" t="str">
        <f t="shared" si="144"/>
        <v/>
      </c>
      <c r="FN65" t="str">
        <f t="shared" si="144"/>
        <v/>
      </c>
      <c r="FO65" t="str">
        <f t="shared" si="144"/>
        <v/>
      </c>
      <c r="FP65" t="str">
        <f t="shared" si="144"/>
        <v/>
      </c>
      <c r="FQ65" t="str">
        <f t="shared" si="144"/>
        <v/>
      </c>
      <c r="FR65" t="str">
        <f t="shared" si="144"/>
        <v/>
      </c>
      <c r="FS65" t="str">
        <f t="shared" si="144"/>
        <v/>
      </c>
      <c r="FT65" t="str">
        <f t="shared" si="144"/>
        <v/>
      </c>
      <c r="FU65" t="str">
        <f t="shared" si="144"/>
        <v/>
      </c>
      <c r="FV65" t="str">
        <f t="shared" si="144"/>
        <v/>
      </c>
      <c r="FW65" t="str">
        <f t="shared" si="144"/>
        <v/>
      </c>
      <c r="FX65" t="str">
        <f t="shared" si="144"/>
        <v/>
      </c>
      <c r="FY65" t="str">
        <f t="shared" si="144"/>
        <v/>
      </c>
      <c r="FZ65" t="str">
        <f t="shared" si="144"/>
        <v/>
      </c>
      <c r="GA65" t="str">
        <f t="shared" si="144"/>
        <v/>
      </c>
      <c r="GB65" t="str">
        <f t="shared" si="144"/>
        <v/>
      </c>
      <c r="GC65" t="str">
        <f t="shared" si="144"/>
        <v/>
      </c>
      <c r="GD65" t="str">
        <f t="shared" si="144"/>
        <v/>
      </c>
      <c r="GE65" t="str">
        <f t="shared" si="144"/>
        <v/>
      </c>
      <c r="GF65" t="str">
        <f t="shared" si="144"/>
        <v/>
      </c>
      <c r="GG65" t="str">
        <f t="shared" si="144"/>
        <v/>
      </c>
      <c r="GH65" t="str">
        <f t="shared" si="144"/>
        <v/>
      </c>
      <c r="GI65" t="str">
        <f t="shared" si="144"/>
        <v/>
      </c>
      <c r="GJ65" t="str">
        <f t="shared" si="144"/>
        <v/>
      </c>
      <c r="GK65" t="str">
        <f t="shared" si="144"/>
        <v/>
      </c>
      <c r="GL65" t="str">
        <f t="shared" si="144"/>
        <v/>
      </c>
      <c r="GM65" t="str">
        <f t="shared" si="144"/>
        <v/>
      </c>
      <c r="GN65" t="str">
        <f t="shared" si="142"/>
        <v/>
      </c>
      <c r="GO65" t="str">
        <f t="shared" si="142"/>
        <v/>
      </c>
      <c r="GP65" t="str">
        <f t="shared" si="147"/>
        <v/>
      </c>
      <c r="GQ65" t="str">
        <f t="shared" si="147"/>
        <v/>
      </c>
      <c r="GR65" t="str">
        <f t="shared" si="147"/>
        <v/>
      </c>
      <c r="GS65" t="str">
        <f t="shared" si="147"/>
        <v/>
      </c>
      <c r="GT65" t="str">
        <f t="shared" si="147"/>
        <v/>
      </c>
      <c r="GU65" t="str">
        <f t="shared" si="147"/>
        <v/>
      </c>
      <c r="GV65" t="str">
        <f t="shared" si="147"/>
        <v/>
      </c>
      <c r="GW65" t="str">
        <f t="shared" si="147"/>
        <v/>
      </c>
      <c r="GX65" t="str">
        <f t="shared" si="147"/>
        <v/>
      </c>
      <c r="GY65" t="str">
        <f t="shared" si="147"/>
        <v/>
      </c>
      <c r="GZ65" t="str">
        <f t="shared" si="147"/>
        <v/>
      </c>
      <c r="HA65" t="str">
        <f t="shared" si="147"/>
        <v/>
      </c>
      <c r="HB65" t="str">
        <f t="shared" si="147"/>
        <v/>
      </c>
      <c r="HC65" t="str">
        <f t="shared" si="147"/>
        <v/>
      </c>
      <c r="HD65" t="str">
        <f t="shared" si="147"/>
        <v/>
      </c>
      <c r="HE65" t="str">
        <f t="shared" si="147"/>
        <v/>
      </c>
      <c r="HF65" t="str">
        <f t="shared" si="147"/>
        <v/>
      </c>
      <c r="HG65" t="str">
        <f t="shared" si="147"/>
        <v/>
      </c>
      <c r="HH65" t="str">
        <f t="shared" si="147"/>
        <v/>
      </c>
      <c r="HI65" t="str">
        <f t="shared" si="147"/>
        <v/>
      </c>
      <c r="HJ65" t="str">
        <f t="shared" si="147"/>
        <v/>
      </c>
      <c r="HK65" t="str">
        <f t="shared" si="147"/>
        <v/>
      </c>
      <c r="HL65" t="str">
        <f t="shared" si="147"/>
        <v/>
      </c>
      <c r="HM65" t="str">
        <f t="shared" si="147"/>
        <v/>
      </c>
      <c r="HN65" t="str">
        <f t="shared" si="147"/>
        <v/>
      </c>
      <c r="HO65" t="str">
        <f t="shared" si="147"/>
        <v/>
      </c>
      <c r="HP65" t="str">
        <f t="shared" si="147"/>
        <v/>
      </c>
      <c r="HQ65" t="str">
        <f t="shared" si="147"/>
        <v/>
      </c>
      <c r="HR65" t="str">
        <f t="shared" si="147"/>
        <v/>
      </c>
      <c r="HS65" t="str">
        <f t="shared" si="147"/>
        <v/>
      </c>
      <c r="HT65" t="str">
        <f t="shared" si="147"/>
        <v/>
      </c>
      <c r="HU65" t="str">
        <f t="shared" si="147"/>
        <v/>
      </c>
      <c r="HV65" t="str">
        <f t="shared" si="147"/>
        <v/>
      </c>
      <c r="HW65" t="str">
        <f t="shared" si="147"/>
        <v/>
      </c>
      <c r="HX65" t="str">
        <f t="shared" si="147"/>
        <v/>
      </c>
      <c r="HY65" t="str">
        <f t="shared" si="147"/>
        <v/>
      </c>
      <c r="HZ65" t="str">
        <f t="shared" si="147"/>
        <v/>
      </c>
      <c r="IA65" t="str">
        <f t="shared" si="147"/>
        <v/>
      </c>
      <c r="IB65" t="str">
        <f t="shared" si="147"/>
        <v/>
      </c>
      <c r="IC65" t="str">
        <f t="shared" si="147"/>
        <v/>
      </c>
      <c r="ID65" t="str">
        <f t="shared" si="147"/>
        <v/>
      </c>
      <c r="IE65" t="str">
        <f t="shared" si="147"/>
        <v/>
      </c>
      <c r="IF65" t="str">
        <f t="shared" si="147"/>
        <v/>
      </c>
      <c r="IG65" t="str">
        <f t="shared" si="147"/>
        <v/>
      </c>
      <c r="IH65" t="str">
        <f t="shared" si="147"/>
        <v/>
      </c>
      <c r="II65" t="str">
        <f t="shared" si="147"/>
        <v/>
      </c>
      <c r="IJ65" t="str">
        <f t="shared" si="147"/>
        <v/>
      </c>
      <c r="IK65" t="str">
        <f t="shared" si="147"/>
        <v/>
      </c>
      <c r="IL65" t="str">
        <f t="shared" si="147"/>
        <v/>
      </c>
      <c r="IM65" t="str">
        <f t="shared" si="147"/>
        <v/>
      </c>
      <c r="IN65" t="str">
        <f t="shared" si="147"/>
        <v/>
      </c>
      <c r="IO65" t="str">
        <f t="shared" si="147"/>
        <v/>
      </c>
      <c r="IP65" t="str">
        <f t="shared" si="147"/>
        <v/>
      </c>
      <c r="IQ65" t="str">
        <f t="shared" si="147"/>
        <v/>
      </c>
      <c r="IR65" t="str">
        <f t="shared" si="147"/>
        <v/>
      </c>
      <c r="IS65" t="str">
        <f t="shared" si="147"/>
        <v/>
      </c>
      <c r="IT65" t="str">
        <f t="shared" si="147"/>
        <v/>
      </c>
      <c r="IU65" t="str">
        <f t="shared" si="147"/>
        <v/>
      </c>
      <c r="IV65" t="str">
        <f t="shared" si="147"/>
        <v/>
      </c>
      <c r="IW65" t="str">
        <f t="shared" si="147"/>
        <v/>
      </c>
      <c r="IX65" t="str">
        <f t="shared" si="147"/>
        <v/>
      </c>
      <c r="IY65" t="str">
        <f t="shared" si="147"/>
        <v/>
      </c>
      <c r="IZ65" t="str">
        <f t="shared" si="147"/>
        <v/>
      </c>
      <c r="JA65" t="str">
        <f t="shared" si="147"/>
        <v/>
      </c>
      <c r="JB65" t="str">
        <f t="shared" si="145"/>
        <v/>
      </c>
      <c r="JC65" t="str">
        <f t="shared" si="143"/>
        <v/>
      </c>
      <c r="JD65" t="str">
        <f t="shared" si="143"/>
        <v/>
      </c>
      <c r="JE65" t="str">
        <f t="shared" si="143"/>
        <v/>
      </c>
      <c r="JF65" t="str">
        <f t="shared" si="143"/>
        <v/>
      </c>
      <c r="JG65" t="str">
        <f t="shared" si="143"/>
        <v/>
      </c>
      <c r="JH65" t="str">
        <f t="shared" si="143"/>
        <v/>
      </c>
      <c r="JI65" t="str">
        <f t="shared" si="143"/>
        <v/>
      </c>
      <c r="JJ65" t="str">
        <f t="shared" si="143"/>
        <v/>
      </c>
      <c r="JK65" t="str">
        <f t="shared" si="143"/>
        <v/>
      </c>
      <c r="JL65" t="str">
        <f t="shared" si="143"/>
        <v/>
      </c>
      <c r="JM65" t="str">
        <f t="shared" si="143"/>
        <v/>
      </c>
      <c r="JN65" t="str">
        <f t="shared" si="143"/>
        <v/>
      </c>
      <c r="JO65" t="str">
        <f t="shared" si="143"/>
        <v/>
      </c>
      <c r="JP65" t="str">
        <f t="shared" si="143"/>
        <v/>
      </c>
      <c r="JQ65" t="str">
        <f t="shared" si="143"/>
        <v/>
      </c>
      <c r="JR65" t="str">
        <f t="shared" si="143"/>
        <v/>
      </c>
      <c r="JS65" t="str">
        <f t="shared" si="143"/>
        <v/>
      </c>
      <c r="JT65" t="str">
        <f t="shared" si="143"/>
        <v/>
      </c>
      <c r="JU65" t="str">
        <f t="shared" si="143"/>
        <v/>
      </c>
      <c r="JV65" t="str">
        <f t="shared" si="143"/>
        <v/>
      </c>
      <c r="JW65" t="str">
        <f t="shared" si="143"/>
        <v/>
      </c>
      <c r="JX65" t="str">
        <f t="shared" si="143"/>
        <v/>
      </c>
      <c r="JY65" t="str">
        <f t="shared" si="143"/>
        <v/>
      </c>
      <c r="JZ65" t="str">
        <f t="shared" si="143"/>
        <v/>
      </c>
      <c r="KA65" t="str">
        <f t="shared" si="143"/>
        <v/>
      </c>
      <c r="KB65" t="str">
        <f t="shared" si="143"/>
        <v/>
      </c>
      <c r="KC65" t="str">
        <f t="shared" si="143"/>
        <v/>
      </c>
      <c r="KD65" t="str">
        <f t="shared" si="143"/>
        <v/>
      </c>
      <c r="KE65" t="str">
        <f t="shared" si="143"/>
        <v/>
      </c>
      <c r="KF65" t="str">
        <f t="shared" si="143"/>
        <v/>
      </c>
      <c r="KG65" t="str">
        <f t="shared" si="143"/>
        <v/>
      </c>
      <c r="KH65" t="str">
        <f t="shared" si="143"/>
        <v/>
      </c>
      <c r="KI65" t="str">
        <f t="shared" si="143"/>
        <v/>
      </c>
      <c r="KJ65" t="str">
        <f t="shared" si="143"/>
        <v/>
      </c>
      <c r="KK65" t="str">
        <f t="shared" si="143"/>
        <v/>
      </c>
      <c r="KL65" t="str">
        <f t="shared" si="143"/>
        <v/>
      </c>
      <c r="KM65" t="str">
        <f t="shared" si="143"/>
        <v/>
      </c>
      <c r="KN65" t="str">
        <f t="shared" si="143"/>
        <v/>
      </c>
      <c r="KO65" t="str">
        <f t="shared" si="143"/>
        <v/>
      </c>
      <c r="KP65" t="str">
        <f t="shared" si="143"/>
        <v/>
      </c>
      <c r="KQ65" t="str">
        <f t="shared" si="143"/>
        <v/>
      </c>
      <c r="KR65" t="str">
        <f t="shared" si="143"/>
        <v/>
      </c>
      <c r="KS65" t="str">
        <f t="shared" si="143"/>
        <v/>
      </c>
      <c r="KT65" t="str">
        <f t="shared" si="143"/>
        <v/>
      </c>
      <c r="KU65" t="str">
        <f t="shared" si="143"/>
        <v/>
      </c>
      <c r="KV65" t="str">
        <f t="shared" si="143"/>
        <v/>
      </c>
      <c r="KW65" t="str">
        <f t="shared" si="143"/>
        <v/>
      </c>
      <c r="KX65" t="str">
        <f t="shared" si="143"/>
        <v/>
      </c>
      <c r="KY65" t="str">
        <f t="shared" si="143"/>
        <v/>
      </c>
      <c r="KZ65" t="str">
        <f t="shared" si="143"/>
        <v/>
      </c>
      <c r="LA65" t="str">
        <f t="shared" si="143"/>
        <v/>
      </c>
      <c r="LB65" t="str">
        <f t="shared" si="143"/>
        <v/>
      </c>
      <c r="LC65" t="str">
        <f t="shared" si="143"/>
        <v/>
      </c>
      <c r="LD65" t="str">
        <f t="shared" si="143"/>
        <v/>
      </c>
      <c r="LE65" t="str">
        <f t="shared" si="143"/>
        <v/>
      </c>
      <c r="LF65" t="str">
        <f t="shared" si="143"/>
        <v/>
      </c>
      <c r="LG65" t="str">
        <f t="shared" si="143"/>
        <v/>
      </c>
      <c r="LH65" t="str">
        <f t="shared" si="143"/>
        <v/>
      </c>
      <c r="LI65" t="str">
        <f t="shared" si="143"/>
        <v/>
      </c>
      <c r="LJ65" t="str">
        <f t="shared" si="143"/>
        <v/>
      </c>
      <c r="LK65" t="str">
        <f t="shared" si="143"/>
        <v/>
      </c>
      <c r="LL65" t="str">
        <f t="shared" si="143"/>
        <v/>
      </c>
      <c r="LM65" t="str">
        <f t="shared" si="143"/>
        <v/>
      </c>
      <c r="LN65" t="str">
        <f t="shared" si="141"/>
        <v/>
      </c>
      <c r="LO65" t="str">
        <f t="shared" si="141"/>
        <v/>
      </c>
      <c r="LP65" t="str">
        <f t="shared" si="141"/>
        <v/>
      </c>
      <c r="LQ65" t="str">
        <f t="shared" si="141"/>
        <v/>
      </c>
      <c r="LR65" t="str">
        <f t="shared" si="141"/>
        <v/>
      </c>
      <c r="LS65" t="str">
        <f t="shared" si="141"/>
        <v/>
      </c>
      <c r="LT65" t="str">
        <f t="shared" si="141"/>
        <v/>
      </c>
      <c r="LU65" t="str">
        <f t="shared" si="141"/>
        <v/>
      </c>
      <c r="LV65" t="str">
        <f t="shared" si="141"/>
        <v/>
      </c>
      <c r="LW65" t="str">
        <f t="shared" si="141"/>
        <v/>
      </c>
      <c r="LX65" t="str">
        <f t="shared" si="141"/>
        <v/>
      </c>
      <c r="LY65" t="str">
        <f t="shared" si="141"/>
        <v/>
      </c>
      <c r="LZ65" t="str">
        <f t="shared" si="141"/>
        <v/>
      </c>
      <c r="MA65" t="str">
        <f t="shared" si="141"/>
        <v/>
      </c>
      <c r="MB65" t="str">
        <f t="shared" si="141"/>
        <v/>
      </c>
      <c r="MC65" t="str">
        <f t="shared" si="141"/>
        <v/>
      </c>
      <c r="MD65" t="str">
        <f t="shared" si="141"/>
        <v/>
      </c>
      <c r="ME65" t="str">
        <f t="shared" si="141"/>
        <v/>
      </c>
      <c r="MF65" t="str">
        <f t="shared" si="141"/>
        <v/>
      </c>
      <c r="MG65" t="str">
        <f t="shared" si="141"/>
        <v/>
      </c>
      <c r="MH65" t="str">
        <f t="shared" si="141"/>
        <v/>
      </c>
      <c r="MI65" t="str">
        <f t="shared" si="141"/>
        <v/>
      </c>
      <c r="MJ65" t="str">
        <f t="shared" si="141"/>
        <v/>
      </c>
      <c r="MK65" t="str">
        <f t="shared" si="141"/>
        <v/>
      </c>
      <c r="ML65" t="str">
        <f t="shared" si="141"/>
        <v/>
      </c>
      <c r="MM65" t="str">
        <f t="shared" si="141"/>
        <v/>
      </c>
      <c r="MN65" t="str">
        <f t="shared" si="141"/>
        <v/>
      </c>
      <c r="MO65" t="str">
        <f t="shared" si="141"/>
        <v/>
      </c>
      <c r="MP65" t="str">
        <f t="shared" si="141"/>
        <v/>
      </c>
      <c r="MQ65" t="str">
        <f t="shared" si="141"/>
        <v/>
      </c>
      <c r="MR65" t="str">
        <f t="shared" si="141"/>
        <v/>
      </c>
      <c r="MS65" t="str">
        <f t="shared" si="141"/>
        <v/>
      </c>
      <c r="MT65" t="str">
        <f t="shared" si="141"/>
        <v/>
      </c>
      <c r="MU65" t="str">
        <f t="shared" si="141"/>
        <v/>
      </c>
      <c r="MV65" t="str">
        <f t="shared" si="141"/>
        <v/>
      </c>
      <c r="MW65" t="str">
        <f t="shared" si="141"/>
        <v/>
      </c>
      <c r="MX65" t="str">
        <f t="shared" si="141"/>
        <v/>
      </c>
      <c r="MY65" t="str">
        <f t="shared" si="141"/>
        <v/>
      </c>
      <c r="MZ65" t="str">
        <f t="shared" si="141"/>
        <v/>
      </c>
      <c r="NA65" t="str">
        <f t="shared" si="141"/>
        <v/>
      </c>
      <c r="NB65" t="str">
        <f t="shared" si="141"/>
        <v/>
      </c>
      <c r="NC65" t="str">
        <f t="shared" si="141"/>
        <v/>
      </c>
      <c r="ND65" t="str">
        <f t="shared" si="141"/>
        <v/>
      </c>
    </row>
    <row r="66" spans="2:368" hidden="1" x14ac:dyDescent="0.3">
      <c r="C66" t="str">
        <f t="shared" si="132"/>
        <v/>
      </c>
      <c r="D66" t="str">
        <f t="shared" si="148"/>
        <v/>
      </c>
      <c r="E66" t="str">
        <f t="shared" si="148"/>
        <v/>
      </c>
      <c r="F66" t="str">
        <f t="shared" si="148"/>
        <v/>
      </c>
      <c r="G66" t="str">
        <f t="shared" si="148"/>
        <v/>
      </c>
      <c r="H66" t="str">
        <f t="shared" si="148"/>
        <v/>
      </c>
      <c r="I66" t="str">
        <f t="shared" si="148"/>
        <v/>
      </c>
      <c r="J66" t="str">
        <f t="shared" si="148"/>
        <v/>
      </c>
      <c r="K66" t="str">
        <f t="shared" si="148"/>
        <v/>
      </c>
      <c r="L66" t="str">
        <f t="shared" si="148"/>
        <v/>
      </c>
      <c r="M66" t="str">
        <f t="shared" si="148"/>
        <v/>
      </c>
      <c r="N66" t="str">
        <f t="shared" si="148"/>
        <v/>
      </c>
      <c r="O66" t="str">
        <f t="shared" si="148"/>
        <v/>
      </c>
      <c r="P66" t="str">
        <f t="shared" si="148"/>
        <v/>
      </c>
      <c r="Q66" t="str">
        <f t="shared" si="148"/>
        <v/>
      </c>
      <c r="R66" t="str">
        <f t="shared" si="148"/>
        <v/>
      </c>
      <c r="S66" t="str">
        <f t="shared" si="148"/>
        <v/>
      </c>
      <c r="T66" t="str">
        <f t="shared" si="148"/>
        <v/>
      </c>
      <c r="U66" t="str">
        <f t="shared" si="148"/>
        <v/>
      </c>
      <c r="V66" t="str">
        <f t="shared" si="148"/>
        <v/>
      </c>
      <c r="W66" t="str">
        <f t="shared" si="148"/>
        <v/>
      </c>
      <c r="X66" t="str">
        <f t="shared" si="148"/>
        <v/>
      </c>
      <c r="Y66" t="str">
        <f t="shared" si="148"/>
        <v/>
      </c>
      <c r="Z66" t="str">
        <f t="shared" si="148"/>
        <v/>
      </c>
      <c r="AA66" t="str">
        <f t="shared" si="148"/>
        <v/>
      </c>
      <c r="AB66" t="str">
        <f t="shared" si="148"/>
        <v/>
      </c>
      <c r="AC66" t="str">
        <f t="shared" si="148"/>
        <v/>
      </c>
      <c r="AD66" t="str">
        <f t="shared" si="148"/>
        <v/>
      </c>
      <c r="AE66" t="str">
        <f t="shared" si="148"/>
        <v/>
      </c>
      <c r="AF66" t="str">
        <f t="shared" si="148"/>
        <v/>
      </c>
      <c r="AG66" t="str">
        <f t="shared" si="148"/>
        <v/>
      </c>
      <c r="AH66" t="str">
        <f t="shared" si="148"/>
        <v/>
      </c>
      <c r="AI66" t="str">
        <f t="shared" si="148"/>
        <v/>
      </c>
      <c r="AJ66" t="str">
        <f t="shared" si="148"/>
        <v/>
      </c>
      <c r="AK66" t="str">
        <f t="shared" si="148"/>
        <v/>
      </c>
      <c r="AL66" t="str">
        <f t="shared" si="148"/>
        <v/>
      </c>
      <c r="AM66" t="str">
        <f t="shared" si="148"/>
        <v/>
      </c>
      <c r="AN66" t="str">
        <f t="shared" si="148"/>
        <v/>
      </c>
      <c r="AO66" t="str">
        <f t="shared" si="148"/>
        <v/>
      </c>
      <c r="AP66" t="str">
        <f t="shared" si="148"/>
        <v/>
      </c>
      <c r="AQ66" t="str">
        <f t="shared" si="148"/>
        <v/>
      </c>
      <c r="AR66" t="str">
        <f t="shared" si="148"/>
        <v/>
      </c>
      <c r="AS66" t="str">
        <f t="shared" si="148"/>
        <v/>
      </c>
      <c r="AT66" t="str">
        <f t="shared" si="148"/>
        <v/>
      </c>
      <c r="AU66" t="str">
        <f t="shared" si="148"/>
        <v/>
      </c>
      <c r="AV66" t="str">
        <f t="shared" si="148"/>
        <v/>
      </c>
      <c r="AW66" t="str">
        <f t="shared" si="148"/>
        <v/>
      </c>
      <c r="AX66" t="str">
        <f t="shared" si="148"/>
        <v/>
      </c>
      <c r="AY66" t="str">
        <f t="shared" si="148"/>
        <v/>
      </c>
      <c r="AZ66" t="str">
        <f t="shared" si="148"/>
        <v/>
      </c>
      <c r="BA66" t="str">
        <f t="shared" si="148"/>
        <v/>
      </c>
      <c r="BB66" t="str">
        <f t="shared" si="148"/>
        <v/>
      </c>
      <c r="BC66" t="str">
        <f t="shared" si="148"/>
        <v/>
      </c>
      <c r="BD66" t="str">
        <f t="shared" si="148"/>
        <v/>
      </c>
      <c r="BE66" t="str">
        <f t="shared" si="148"/>
        <v/>
      </c>
      <c r="BF66" t="str">
        <f t="shared" si="148"/>
        <v/>
      </c>
      <c r="BG66" t="str">
        <f t="shared" si="148"/>
        <v/>
      </c>
      <c r="BH66" t="str">
        <f t="shared" si="148"/>
        <v/>
      </c>
      <c r="BI66" t="str">
        <f t="shared" si="148"/>
        <v/>
      </c>
      <c r="BJ66" t="str">
        <f t="shared" si="148"/>
        <v/>
      </c>
      <c r="BK66" t="str">
        <f t="shared" si="148"/>
        <v/>
      </c>
      <c r="BL66" t="str">
        <f t="shared" si="148"/>
        <v/>
      </c>
      <c r="BM66" t="str">
        <f t="shared" si="148"/>
        <v/>
      </c>
      <c r="BN66" t="str">
        <f t="shared" si="148"/>
        <v/>
      </c>
      <c r="BO66" t="str">
        <f t="shared" si="148"/>
        <v/>
      </c>
      <c r="BP66" t="str">
        <f t="shared" si="146"/>
        <v/>
      </c>
      <c r="BQ66" t="str">
        <f t="shared" si="146"/>
        <v/>
      </c>
      <c r="BR66" t="str">
        <f t="shared" si="146"/>
        <v/>
      </c>
      <c r="BS66" t="str">
        <f t="shared" si="146"/>
        <v/>
      </c>
      <c r="BT66" t="str">
        <f t="shared" si="146"/>
        <v/>
      </c>
      <c r="BU66" t="str">
        <f t="shared" si="146"/>
        <v/>
      </c>
      <c r="BV66" t="str">
        <f t="shared" si="146"/>
        <v/>
      </c>
      <c r="BW66" t="str">
        <f t="shared" si="146"/>
        <v/>
      </c>
      <c r="BX66" t="str">
        <f t="shared" si="146"/>
        <v/>
      </c>
      <c r="BY66" t="str">
        <f t="shared" si="146"/>
        <v/>
      </c>
      <c r="BZ66" t="str">
        <f t="shared" si="146"/>
        <v/>
      </c>
      <c r="CA66" t="str">
        <f t="shared" si="146"/>
        <v/>
      </c>
      <c r="CB66" t="str">
        <f t="shared" si="146"/>
        <v/>
      </c>
      <c r="CC66" t="str">
        <f t="shared" si="146"/>
        <v/>
      </c>
      <c r="CD66" t="str">
        <f t="shared" si="146"/>
        <v/>
      </c>
      <c r="CE66" t="str">
        <f t="shared" si="146"/>
        <v/>
      </c>
      <c r="CF66" t="str">
        <f t="shared" si="146"/>
        <v/>
      </c>
      <c r="CG66" t="str">
        <f t="shared" si="146"/>
        <v/>
      </c>
      <c r="CH66" t="str">
        <f t="shared" si="146"/>
        <v/>
      </c>
      <c r="CI66" t="str">
        <f t="shared" si="146"/>
        <v/>
      </c>
      <c r="CJ66" t="str">
        <f t="shared" si="146"/>
        <v/>
      </c>
      <c r="CK66" t="str">
        <f t="shared" si="146"/>
        <v/>
      </c>
      <c r="CL66" t="str">
        <f t="shared" si="146"/>
        <v/>
      </c>
      <c r="CM66" t="str">
        <f t="shared" si="146"/>
        <v/>
      </c>
      <c r="CN66" t="str">
        <f t="shared" si="146"/>
        <v/>
      </c>
      <c r="CO66" t="str">
        <f t="shared" si="146"/>
        <v/>
      </c>
      <c r="CP66" t="str">
        <f t="shared" si="146"/>
        <v/>
      </c>
      <c r="CQ66" t="str">
        <f t="shared" si="146"/>
        <v/>
      </c>
      <c r="CR66" t="str">
        <f t="shared" si="146"/>
        <v/>
      </c>
      <c r="CS66" t="str">
        <f t="shared" si="146"/>
        <v/>
      </c>
      <c r="CT66" t="str">
        <f t="shared" si="146"/>
        <v/>
      </c>
      <c r="CU66" t="str">
        <f t="shared" si="146"/>
        <v/>
      </c>
      <c r="CV66" t="str">
        <f t="shared" si="146"/>
        <v/>
      </c>
      <c r="CW66" t="str">
        <f t="shared" si="146"/>
        <v/>
      </c>
      <c r="CX66" t="str">
        <f t="shared" si="146"/>
        <v/>
      </c>
      <c r="CY66" t="str">
        <f t="shared" si="146"/>
        <v/>
      </c>
      <c r="CZ66" t="str">
        <f t="shared" si="146"/>
        <v/>
      </c>
      <c r="DA66" t="str">
        <f t="shared" si="146"/>
        <v/>
      </c>
      <c r="DB66" t="str">
        <f t="shared" si="146"/>
        <v/>
      </c>
      <c r="DC66" t="str">
        <f t="shared" si="146"/>
        <v/>
      </c>
      <c r="DD66" t="str">
        <f t="shared" si="146"/>
        <v/>
      </c>
      <c r="DE66" t="str">
        <f t="shared" si="146"/>
        <v/>
      </c>
      <c r="DF66" t="str">
        <f t="shared" si="146"/>
        <v/>
      </c>
      <c r="DG66" t="str">
        <f t="shared" si="146"/>
        <v/>
      </c>
      <c r="DH66" t="str">
        <f t="shared" si="146"/>
        <v/>
      </c>
      <c r="DI66" t="str">
        <f t="shared" si="146"/>
        <v/>
      </c>
      <c r="DJ66" t="str">
        <f t="shared" si="146"/>
        <v/>
      </c>
      <c r="DK66" t="str">
        <f t="shared" si="146"/>
        <v/>
      </c>
      <c r="DL66" t="str">
        <f t="shared" si="146"/>
        <v/>
      </c>
      <c r="DM66" t="str">
        <f t="shared" si="146"/>
        <v/>
      </c>
      <c r="DN66" t="str">
        <f t="shared" si="146"/>
        <v/>
      </c>
      <c r="DO66" t="str">
        <f t="shared" si="146"/>
        <v/>
      </c>
      <c r="DP66" t="str">
        <f t="shared" si="146"/>
        <v/>
      </c>
      <c r="DQ66" t="str">
        <f t="shared" si="146"/>
        <v/>
      </c>
      <c r="DR66" t="str">
        <f t="shared" si="146"/>
        <v/>
      </c>
      <c r="DS66" t="str">
        <f t="shared" si="146"/>
        <v/>
      </c>
      <c r="DT66" t="str">
        <f t="shared" si="146"/>
        <v/>
      </c>
      <c r="DU66" t="str">
        <f t="shared" si="146"/>
        <v/>
      </c>
      <c r="DV66" t="str">
        <f t="shared" si="146"/>
        <v/>
      </c>
      <c r="DW66" t="str">
        <f t="shared" si="146"/>
        <v/>
      </c>
      <c r="DX66" t="str">
        <f t="shared" si="146"/>
        <v/>
      </c>
      <c r="DY66" t="str">
        <f t="shared" si="146"/>
        <v/>
      </c>
      <c r="DZ66" t="str">
        <f t="shared" si="146"/>
        <v/>
      </c>
      <c r="EA66" t="str">
        <f t="shared" si="136"/>
        <v/>
      </c>
      <c r="EB66" t="str">
        <f t="shared" si="144"/>
        <v/>
      </c>
      <c r="EC66" t="str">
        <f t="shared" si="144"/>
        <v/>
      </c>
      <c r="ED66" t="str">
        <f t="shared" si="144"/>
        <v/>
      </c>
      <c r="EE66" t="str">
        <f t="shared" si="144"/>
        <v/>
      </c>
      <c r="EF66" t="str">
        <f t="shared" si="144"/>
        <v/>
      </c>
      <c r="EG66" t="str">
        <f t="shared" si="144"/>
        <v/>
      </c>
      <c r="EH66" t="str">
        <f t="shared" si="144"/>
        <v/>
      </c>
      <c r="EI66" t="str">
        <f t="shared" si="144"/>
        <v/>
      </c>
      <c r="EJ66" t="str">
        <f t="shared" si="144"/>
        <v/>
      </c>
      <c r="EK66" t="str">
        <f t="shared" si="144"/>
        <v/>
      </c>
      <c r="EL66" t="str">
        <f t="shared" si="144"/>
        <v/>
      </c>
      <c r="EM66" t="str">
        <f t="shared" si="144"/>
        <v/>
      </c>
      <c r="EN66" t="str">
        <f t="shared" si="144"/>
        <v/>
      </c>
      <c r="EO66" t="str">
        <f t="shared" si="144"/>
        <v/>
      </c>
      <c r="EP66" t="str">
        <f t="shared" si="144"/>
        <v/>
      </c>
      <c r="EQ66" t="str">
        <f t="shared" si="144"/>
        <v/>
      </c>
      <c r="ER66" t="str">
        <f t="shared" si="144"/>
        <v/>
      </c>
      <c r="ES66" t="str">
        <f t="shared" si="144"/>
        <v/>
      </c>
      <c r="ET66" t="str">
        <f t="shared" si="144"/>
        <v/>
      </c>
      <c r="EU66" t="str">
        <f t="shared" si="144"/>
        <v/>
      </c>
      <c r="EV66" t="str">
        <f t="shared" si="144"/>
        <v/>
      </c>
      <c r="EW66" t="str">
        <f t="shared" si="144"/>
        <v/>
      </c>
      <c r="EX66" t="str">
        <f t="shared" si="144"/>
        <v/>
      </c>
      <c r="EY66" t="str">
        <f t="shared" si="144"/>
        <v/>
      </c>
      <c r="EZ66" t="str">
        <f t="shared" si="144"/>
        <v/>
      </c>
      <c r="FA66" t="str">
        <f t="shared" si="144"/>
        <v/>
      </c>
      <c r="FB66" t="str">
        <f t="shared" si="144"/>
        <v/>
      </c>
      <c r="FC66" t="str">
        <f t="shared" si="144"/>
        <v/>
      </c>
      <c r="FD66" t="str">
        <f t="shared" si="144"/>
        <v/>
      </c>
      <c r="FE66" t="str">
        <f t="shared" si="144"/>
        <v/>
      </c>
      <c r="FF66" t="str">
        <f t="shared" si="144"/>
        <v/>
      </c>
      <c r="FG66" t="str">
        <f t="shared" si="144"/>
        <v/>
      </c>
      <c r="FH66" t="str">
        <f t="shared" si="144"/>
        <v/>
      </c>
      <c r="FI66" t="str">
        <f t="shared" si="144"/>
        <v/>
      </c>
      <c r="FJ66" t="str">
        <f t="shared" si="144"/>
        <v/>
      </c>
      <c r="FK66" t="str">
        <f t="shared" si="144"/>
        <v/>
      </c>
      <c r="FL66" t="str">
        <f t="shared" si="144"/>
        <v/>
      </c>
      <c r="FM66" t="str">
        <f t="shared" si="144"/>
        <v/>
      </c>
      <c r="FN66" t="str">
        <f t="shared" si="144"/>
        <v/>
      </c>
      <c r="FO66" t="str">
        <f t="shared" si="144"/>
        <v/>
      </c>
      <c r="FP66" t="str">
        <f t="shared" si="144"/>
        <v/>
      </c>
      <c r="FQ66" t="str">
        <f t="shared" si="144"/>
        <v/>
      </c>
      <c r="FR66" t="str">
        <f t="shared" si="144"/>
        <v/>
      </c>
      <c r="FS66" t="str">
        <f t="shared" si="144"/>
        <v/>
      </c>
      <c r="FT66" t="str">
        <f t="shared" si="144"/>
        <v/>
      </c>
      <c r="FU66" t="str">
        <f t="shared" si="144"/>
        <v/>
      </c>
      <c r="FV66" t="str">
        <f t="shared" si="144"/>
        <v/>
      </c>
      <c r="FW66" t="str">
        <f t="shared" si="144"/>
        <v/>
      </c>
      <c r="FX66" t="str">
        <f t="shared" si="144"/>
        <v/>
      </c>
      <c r="FY66" t="str">
        <f t="shared" si="144"/>
        <v/>
      </c>
      <c r="FZ66" t="str">
        <f t="shared" si="144"/>
        <v/>
      </c>
      <c r="GA66" t="str">
        <f t="shared" si="144"/>
        <v/>
      </c>
      <c r="GB66" t="str">
        <f t="shared" si="144"/>
        <v/>
      </c>
      <c r="GC66" t="str">
        <f t="shared" si="144"/>
        <v/>
      </c>
      <c r="GD66" t="str">
        <f t="shared" si="144"/>
        <v/>
      </c>
      <c r="GE66" t="str">
        <f t="shared" si="144"/>
        <v/>
      </c>
      <c r="GF66" t="str">
        <f t="shared" si="144"/>
        <v/>
      </c>
      <c r="GG66" t="str">
        <f t="shared" si="144"/>
        <v/>
      </c>
      <c r="GH66" t="str">
        <f t="shared" si="144"/>
        <v/>
      </c>
      <c r="GI66" t="str">
        <f t="shared" si="144"/>
        <v/>
      </c>
      <c r="GJ66" t="str">
        <f t="shared" si="144"/>
        <v/>
      </c>
      <c r="GK66" t="str">
        <f t="shared" si="144"/>
        <v/>
      </c>
      <c r="GL66" t="str">
        <f t="shared" si="144"/>
        <v/>
      </c>
      <c r="GM66" t="str">
        <f t="shared" ref="GM66:IX69" si="149">IF(GM85=0,"",IF(GM$54=1,GM$10*GM85,""))</f>
        <v/>
      </c>
      <c r="GN66" t="str">
        <f t="shared" si="149"/>
        <v/>
      </c>
      <c r="GO66" t="str">
        <f t="shared" si="149"/>
        <v/>
      </c>
      <c r="GP66" t="str">
        <f t="shared" si="149"/>
        <v/>
      </c>
      <c r="GQ66" t="str">
        <f t="shared" si="149"/>
        <v/>
      </c>
      <c r="GR66" t="str">
        <f t="shared" si="149"/>
        <v/>
      </c>
      <c r="GS66" t="str">
        <f t="shared" si="149"/>
        <v/>
      </c>
      <c r="GT66" t="str">
        <f t="shared" si="149"/>
        <v/>
      </c>
      <c r="GU66" t="str">
        <f t="shared" si="149"/>
        <v/>
      </c>
      <c r="GV66" t="str">
        <f t="shared" si="149"/>
        <v/>
      </c>
      <c r="GW66" t="str">
        <f t="shared" si="149"/>
        <v/>
      </c>
      <c r="GX66" t="str">
        <f t="shared" si="149"/>
        <v/>
      </c>
      <c r="GY66" t="str">
        <f t="shared" si="149"/>
        <v/>
      </c>
      <c r="GZ66" t="str">
        <f t="shared" si="149"/>
        <v/>
      </c>
      <c r="HA66" t="str">
        <f t="shared" si="149"/>
        <v/>
      </c>
      <c r="HB66" t="str">
        <f t="shared" si="149"/>
        <v/>
      </c>
      <c r="HC66" t="str">
        <f t="shared" si="149"/>
        <v/>
      </c>
      <c r="HD66" t="str">
        <f t="shared" si="149"/>
        <v/>
      </c>
      <c r="HE66" t="str">
        <f t="shared" si="149"/>
        <v/>
      </c>
      <c r="HF66" t="str">
        <f t="shared" si="149"/>
        <v/>
      </c>
      <c r="HG66" t="str">
        <f t="shared" si="149"/>
        <v/>
      </c>
      <c r="HH66" t="str">
        <f t="shared" si="149"/>
        <v/>
      </c>
      <c r="HI66" t="str">
        <f t="shared" si="149"/>
        <v/>
      </c>
      <c r="HJ66" t="str">
        <f t="shared" si="149"/>
        <v/>
      </c>
      <c r="HK66" t="str">
        <f t="shared" si="149"/>
        <v/>
      </c>
      <c r="HL66" t="str">
        <f t="shared" si="149"/>
        <v/>
      </c>
      <c r="HM66" t="str">
        <f t="shared" si="149"/>
        <v/>
      </c>
      <c r="HN66" t="str">
        <f t="shared" si="149"/>
        <v/>
      </c>
      <c r="HO66" t="str">
        <f t="shared" si="149"/>
        <v/>
      </c>
      <c r="HP66" t="str">
        <f t="shared" si="149"/>
        <v/>
      </c>
      <c r="HQ66" t="str">
        <f t="shared" si="149"/>
        <v/>
      </c>
      <c r="HR66" t="str">
        <f t="shared" si="149"/>
        <v/>
      </c>
      <c r="HS66" t="str">
        <f t="shared" si="149"/>
        <v/>
      </c>
      <c r="HT66" t="str">
        <f t="shared" si="149"/>
        <v/>
      </c>
      <c r="HU66" t="str">
        <f t="shared" si="149"/>
        <v/>
      </c>
      <c r="HV66" t="str">
        <f t="shared" si="149"/>
        <v/>
      </c>
      <c r="HW66" t="str">
        <f t="shared" si="149"/>
        <v/>
      </c>
      <c r="HX66" t="str">
        <f t="shared" si="149"/>
        <v/>
      </c>
      <c r="HY66" t="str">
        <f t="shared" si="149"/>
        <v/>
      </c>
      <c r="HZ66" t="str">
        <f t="shared" si="149"/>
        <v/>
      </c>
      <c r="IA66" t="str">
        <f t="shared" si="149"/>
        <v/>
      </c>
      <c r="IB66" t="str">
        <f t="shared" si="149"/>
        <v/>
      </c>
      <c r="IC66" t="str">
        <f t="shared" si="149"/>
        <v/>
      </c>
      <c r="ID66" t="str">
        <f t="shared" si="149"/>
        <v/>
      </c>
      <c r="IE66" t="str">
        <f t="shared" si="149"/>
        <v/>
      </c>
      <c r="IF66" t="str">
        <f t="shared" si="149"/>
        <v/>
      </c>
      <c r="IG66" t="str">
        <f t="shared" si="149"/>
        <v/>
      </c>
      <c r="IH66" t="str">
        <f t="shared" si="149"/>
        <v/>
      </c>
      <c r="II66" t="str">
        <f t="shared" si="149"/>
        <v/>
      </c>
      <c r="IJ66" t="str">
        <f t="shared" si="149"/>
        <v/>
      </c>
      <c r="IK66" t="str">
        <f t="shared" si="149"/>
        <v/>
      </c>
      <c r="IL66" t="str">
        <f t="shared" si="149"/>
        <v/>
      </c>
      <c r="IM66" t="str">
        <f t="shared" si="149"/>
        <v/>
      </c>
      <c r="IN66" t="str">
        <f t="shared" si="149"/>
        <v/>
      </c>
      <c r="IO66" t="str">
        <f t="shared" si="149"/>
        <v/>
      </c>
      <c r="IP66" t="str">
        <f t="shared" si="149"/>
        <v/>
      </c>
      <c r="IQ66" t="str">
        <f t="shared" si="149"/>
        <v/>
      </c>
      <c r="IR66" t="str">
        <f t="shared" si="149"/>
        <v/>
      </c>
      <c r="IS66" t="str">
        <f t="shared" si="149"/>
        <v/>
      </c>
      <c r="IT66" t="str">
        <f t="shared" si="149"/>
        <v/>
      </c>
      <c r="IU66" t="str">
        <f t="shared" si="149"/>
        <v/>
      </c>
      <c r="IV66" t="str">
        <f t="shared" si="149"/>
        <v/>
      </c>
      <c r="IW66" t="str">
        <f t="shared" si="149"/>
        <v/>
      </c>
      <c r="IX66" t="str">
        <f t="shared" si="149"/>
        <v/>
      </c>
      <c r="IY66" t="str">
        <f t="shared" si="147"/>
        <v/>
      </c>
      <c r="IZ66" t="str">
        <f t="shared" si="147"/>
        <v/>
      </c>
      <c r="JA66" t="str">
        <f t="shared" si="147"/>
        <v/>
      </c>
      <c r="JB66" t="str">
        <f t="shared" si="145"/>
        <v/>
      </c>
      <c r="JC66" t="str">
        <f t="shared" si="143"/>
        <v/>
      </c>
      <c r="JD66" t="str">
        <f t="shared" si="143"/>
        <v/>
      </c>
      <c r="JE66" t="str">
        <f t="shared" ref="JE66:LP69" si="150">IF(JE85=0,"",IF(JE$54=1,JE$10*JE85,""))</f>
        <v/>
      </c>
      <c r="JF66" t="str">
        <f t="shared" si="150"/>
        <v/>
      </c>
      <c r="JG66" t="str">
        <f t="shared" si="150"/>
        <v/>
      </c>
      <c r="JH66" t="str">
        <f t="shared" si="150"/>
        <v/>
      </c>
      <c r="JI66" t="str">
        <f t="shared" si="150"/>
        <v/>
      </c>
      <c r="JJ66" t="str">
        <f t="shared" si="150"/>
        <v/>
      </c>
      <c r="JK66" t="str">
        <f t="shared" si="150"/>
        <v/>
      </c>
      <c r="JL66" t="str">
        <f t="shared" si="150"/>
        <v/>
      </c>
      <c r="JM66" t="str">
        <f t="shared" si="150"/>
        <v/>
      </c>
      <c r="JN66" t="str">
        <f t="shared" si="150"/>
        <v/>
      </c>
      <c r="JO66" t="str">
        <f t="shared" si="150"/>
        <v/>
      </c>
      <c r="JP66" t="str">
        <f t="shared" si="150"/>
        <v/>
      </c>
      <c r="JQ66" t="str">
        <f t="shared" si="150"/>
        <v/>
      </c>
      <c r="JR66" t="str">
        <f t="shared" si="150"/>
        <v/>
      </c>
      <c r="JS66" t="str">
        <f t="shared" si="150"/>
        <v/>
      </c>
      <c r="JT66" t="str">
        <f t="shared" si="150"/>
        <v/>
      </c>
      <c r="JU66" t="str">
        <f t="shared" si="150"/>
        <v/>
      </c>
      <c r="JV66" t="str">
        <f t="shared" si="150"/>
        <v/>
      </c>
      <c r="JW66" t="str">
        <f t="shared" si="150"/>
        <v/>
      </c>
      <c r="JX66" t="str">
        <f t="shared" si="150"/>
        <v/>
      </c>
      <c r="JY66" t="str">
        <f t="shared" si="150"/>
        <v/>
      </c>
      <c r="JZ66" t="str">
        <f t="shared" si="150"/>
        <v/>
      </c>
      <c r="KA66" t="str">
        <f t="shared" si="150"/>
        <v/>
      </c>
      <c r="KB66" t="str">
        <f t="shared" si="150"/>
        <v/>
      </c>
      <c r="KC66" t="str">
        <f t="shared" si="150"/>
        <v/>
      </c>
      <c r="KD66" t="str">
        <f t="shared" si="150"/>
        <v/>
      </c>
      <c r="KE66" t="str">
        <f t="shared" si="150"/>
        <v/>
      </c>
      <c r="KF66" t="str">
        <f t="shared" si="150"/>
        <v/>
      </c>
      <c r="KG66" t="str">
        <f t="shared" si="150"/>
        <v/>
      </c>
      <c r="KH66" t="str">
        <f t="shared" si="150"/>
        <v/>
      </c>
      <c r="KI66" t="str">
        <f t="shared" si="150"/>
        <v/>
      </c>
      <c r="KJ66" t="str">
        <f t="shared" si="150"/>
        <v/>
      </c>
      <c r="KK66" t="str">
        <f t="shared" si="150"/>
        <v/>
      </c>
      <c r="KL66" t="str">
        <f t="shared" si="150"/>
        <v/>
      </c>
      <c r="KM66" t="str">
        <f t="shared" si="150"/>
        <v/>
      </c>
      <c r="KN66" t="str">
        <f t="shared" si="150"/>
        <v/>
      </c>
      <c r="KO66" t="str">
        <f t="shared" si="150"/>
        <v/>
      </c>
      <c r="KP66" t="str">
        <f t="shared" si="150"/>
        <v/>
      </c>
      <c r="KQ66" t="str">
        <f t="shared" si="150"/>
        <v/>
      </c>
      <c r="KR66" t="str">
        <f t="shared" si="150"/>
        <v/>
      </c>
      <c r="KS66" t="str">
        <f t="shared" si="150"/>
        <v/>
      </c>
      <c r="KT66" t="str">
        <f t="shared" si="150"/>
        <v/>
      </c>
      <c r="KU66" t="str">
        <f t="shared" si="150"/>
        <v/>
      </c>
      <c r="KV66" t="str">
        <f t="shared" si="150"/>
        <v/>
      </c>
      <c r="KW66" t="str">
        <f t="shared" si="150"/>
        <v/>
      </c>
      <c r="KX66" t="str">
        <f t="shared" si="150"/>
        <v/>
      </c>
      <c r="KY66" t="str">
        <f t="shared" si="150"/>
        <v/>
      </c>
      <c r="KZ66" t="str">
        <f t="shared" si="150"/>
        <v/>
      </c>
      <c r="LA66" t="str">
        <f t="shared" si="150"/>
        <v/>
      </c>
      <c r="LB66" t="str">
        <f t="shared" si="150"/>
        <v/>
      </c>
      <c r="LC66" t="str">
        <f t="shared" si="150"/>
        <v/>
      </c>
      <c r="LD66" t="str">
        <f t="shared" si="150"/>
        <v/>
      </c>
      <c r="LE66" t="str">
        <f t="shared" si="150"/>
        <v/>
      </c>
      <c r="LF66" t="str">
        <f t="shared" si="150"/>
        <v/>
      </c>
      <c r="LG66" t="str">
        <f t="shared" si="150"/>
        <v/>
      </c>
      <c r="LH66" t="str">
        <f t="shared" si="150"/>
        <v/>
      </c>
      <c r="LI66" t="str">
        <f t="shared" si="150"/>
        <v/>
      </c>
      <c r="LJ66" t="str">
        <f t="shared" si="150"/>
        <v/>
      </c>
      <c r="LK66" t="str">
        <f t="shared" si="150"/>
        <v/>
      </c>
      <c r="LL66" t="str">
        <f t="shared" si="150"/>
        <v/>
      </c>
      <c r="LM66" t="str">
        <f t="shared" si="150"/>
        <v/>
      </c>
      <c r="LN66" t="str">
        <f t="shared" si="150"/>
        <v/>
      </c>
      <c r="LO66" t="str">
        <f t="shared" si="150"/>
        <v/>
      </c>
      <c r="LP66" t="str">
        <f t="shared" si="150"/>
        <v/>
      </c>
      <c r="LQ66" t="str">
        <f t="shared" si="141"/>
        <v/>
      </c>
      <c r="LR66" t="str">
        <f t="shared" si="141"/>
        <v/>
      </c>
      <c r="LS66" t="str">
        <f t="shared" si="141"/>
        <v/>
      </c>
      <c r="LT66" t="str">
        <f t="shared" si="141"/>
        <v/>
      </c>
      <c r="LU66" t="str">
        <f t="shared" si="141"/>
        <v/>
      </c>
      <c r="LV66" t="str">
        <f t="shared" si="141"/>
        <v/>
      </c>
      <c r="LW66" t="str">
        <f t="shared" si="141"/>
        <v/>
      </c>
      <c r="LX66" t="str">
        <f t="shared" si="141"/>
        <v/>
      </c>
      <c r="LY66" t="str">
        <f t="shared" si="141"/>
        <v/>
      </c>
      <c r="LZ66" t="str">
        <f t="shared" si="141"/>
        <v/>
      </c>
      <c r="MA66" t="str">
        <f t="shared" si="141"/>
        <v/>
      </c>
      <c r="MB66" t="str">
        <f t="shared" si="141"/>
        <v/>
      </c>
      <c r="MC66" t="str">
        <f t="shared" si="141"/>
        <v/>
      </c>
      <c r="MD66" t="str">
        <f t="shared" si="141"/>
        <v/>
      </c>
      <c r="ME66" t="str">
        <f t="shared" si="141"/>
        <v/>
      </c>
      <c r="MF66" t="str">
        <f t="shared" si="141"/>
        <v/>
      </c>
      <c r="MG66" t="str">
        <f t="shared" si="141"/>
        <v/>
      </c>
      <c r="MH66" t="str">
        <f t="shared" si="141"/>
        <v/>
      </c>
      <c r="MI66" t="str">
        <f t="shared" si="141"/>
        <v/>
      </c>
      <c r="MJ66" t="str">
        <f t="shared" si="141"/>
        <v/>
      </c>
      <c r="MK66" t="str">
        <f t="shared" si="141"/>
        <v/>
      </c>
      <c r="ML66" t="str">
        <f t="shared" si="141"/>
        <v/>
      </c>
      <c r="MM66" t="str">
        <f t="shared" si="141"/>
        <v/>
      </c>
      <c r="MN66" t="str">
        <f t="shared" si="141"/>
        <v/>
      </c>
      <c r="MO66" t="str">
        <f t="shared" si="141"/>
        <v/>
      </c>
      <c r="MP66" t="str">
        <f t="shared" si="141"/>
        <v/>
      </c>
      <c r="MQ66" t="str">
        <f t="shared" si="141"/>
        <v/>
      </c>
      <c r="MR66" t="str">
        <f t="shared" si="141"/>
        <v/>
      </c>
      <c r="MS66" t="str">
        <f t="shared" si="141"/>
        <v/>
      </c>
      <c r="MT66" t="str">
        <f t="shared" si="141"/>
        <v/>
      </c>
      <c r="MU66" t="str">
        <f t="shared" si="141"/>
        <v/>
      </c>
      <c r="MV66" t="str">
        <f t="shared" si="141"/>
        <v/>
      </c>
      <c r="MW66" t="str">
        <f t="shared" si="141"/>
        <v/>
      </c>
      <c r="MX66" t="str">
        <f t="shared" si="141"/>
        <v/>
      </c>
      <c r="MY66" t="str">
        <f t="shared" si="141"/>
        <v/>
      </c>
      <c r="MZ66" t="str">
        <f t="shared" si="141"/>
        <v/>
      </c>
      <c r="NA66" t="str">
        <f t="shared" si="141"/>
        <v/>
      </c>
      <c r="NB66" t="str">
        <f t="shared" si="141"/>
        <v/>
      </c>
      <c r="NC66" t="str">
        <f t="shared" ref="NC66:ND66" si="151">IF(NC85=0,"",IF(NC$54=1,NC$10*NC85,""))</f>
        <v/>
      </c>
      <c r="ND66" t="str">
        <f t="shared" si="151"/>
        <v/>
      </c>
    </row>
    <row r="67" spans="2:368" hidden="1" x14ac:dyDescent="0.3">
      <c r="C67" t="str">
        <f t="shared" si="132"/>
        <v/>
      </c>
      <c r="D67" t="str">
        <f t="shared" si="148"/>
        <v/>
      </c>
      <c r="E67" t="str">
        <f t="shared" si="148"/>
        <v/>
      </c>
      <c r="F67" t="str">
        <f t="shared" si="148"/>
        <v/>
      </c>
      <c r="G67" t="str">
        <f t="shared" si="148"/>
        <v/>
      </c>
      <c r="H67" t="str">
        <f t="shared" si="148"/>
        <v/>
      </c>
      <c r="I67" t="str">
        <f t="shared" si="148"/>
        <v/>
      </c>
      <c r="J67" t="str">
        <f t="shared" si="148"/>
        <v/>
      </c>
      <c r="K67" t="str">
        <f t="shared" si="148"/>
        <v/>
      </c>
      <c r="L67" t="str">
        <f t="shared" si="148"/>
        <v/>
      </c>
      <c r="M67" t="str">
        <f t="shared" si="148"/>
        <v/>
      </c>
      <c r="N67" t="str">
        <f t="shared" si="148"/>
        <v/>
      </c>
      <c r="O67" t="str">
        <f t="shared" si="148"/>
        <v/>
      </c>
      <c r="P67" t="str">
        <f t="shared" si="148"/>
        <v/>
      </c>
      <c r="Q67" t="str">
        <f t="shared" si="148"/>
        <v/>
      </c>
      <c r="R67" t="str">
        <f t="shared" si="148"/>
        <v/>
      </c>
      <c r="S67" t="str">
        <f t="shared" si="148"/>
        <v/>
      </c>
      <c r="T67" t="str">
        <f t="shared" si="148"/>
        <v/>
      </c>
      <c r="U67" t="str">
        <f t="shared" si="148"/>
        <v/>
      </c>
      <c r="V67" t="str">
        <f t="shared" si="148"/>
        <v/>
      </c>
      <c r="W67" t="str">
        <f t="shared" si="148"/>
        <v/>
      </c>
      <c r="X67" t="str">
        <f t="shared" si="148"/>
        <v/>
      </c>
      <c r="Y67" t="str">
        <f t="shared" si="148"/>
        <v/>
      </c>
      <c r="Z67" t="str">
        <f t="shared" si="148"/>
        <v/>
      </c>
      <c r="AA67" t="str">
        <f t="shared" si="148"/>
        <v/>
      </c>
      <c r="AB67" t="str">
        <f t="shared" si="148"/>
        <v/>
      </c>
      <c r="AC67" t="str">
        <f t="shared" si="148"/>
        <v/>
      </c>
      <c r="AD67" t="str">
        <f t="shared" si="148"/>
        <v/>
      </c>
      <c r="AE67" t="str">
        <f t="shared" si="148"/>
        <v/>
      </c>
      <c r="AF67" t="str">
        <f t="shared" si="148"/>
        <v/>
      </c>
      <c r="AG67" t="str">
        <f t="shared" si="148"/>
        <v/>
      </c>
      <c r="AH67" t="str">
        <f t="shared" si="148"/>
        <v/>
      </c>
      <c r="AI67" t="str">
        <f t="shared" si="148"/>
        <v/>
      </c>
      <c r="AJ67" t="str">
        <f t="shared" si="148"/>
        <v/>
      </c>
      <c r="AK67" t="str">
        <f t="shared" si="148"/>
        <v/>
      </c>
      <c r="AL67" t="str">
        <f t="shared" si="148"/>
        <v/>
      </c>
      <c r="AM67" t="str">
        <f t="shared" si="148"/>
        <v/>
      </c>
      <c r="AN67" t="str">
        <f t="shared" si="148"/>
        <v/>
      </c>
      <c r="AO67" t="str">
        <f t="shared" si="148"/>
        <v/>
      </c>
      <c r="AP67" t="str">
        <f t="shared" si="148"/>
        <v/>
      </c>
      <c r="AQ67" t="str">
        <f t="shared" si="148"/>
        <v/>
      </c>
      <c r="AR67" t="str">
        <f t="shared" si="148"/>
        <v/>
      </c>
      <c r="AS67" t="str">
        <f t="shared" si="148"/>
        <v/>
      </c>
      <c r="AT67" t="str">
        <f t="shared" si="148"/>
        <v/>
      </c>
      <c r="AU67" t="str">
        <f t="shared" si="148"/>
        <v/>
      </c>
      <c r="AV67" t="str">
        <f t="shared" si="148"/>
        <v/>
      </c>
      <c r="AW67" t="str">
        <f t="shared" si="148"/>
        <v/>
      </c>
      <c r="AX67" t="str">
        <f t="shared" si="148"/>
        <v/>
      </c>
      <c r="AY67" t="str">
        <f t="shared" si="148"/>
        <v/>
      </c>
      <c r="AZ67" t="str">
        <f t="shared" si="148"/>
        <v/>
      </c>
      <c r="BA67" t="str">
        <f t="shared" si="148"/>
        <v/>
      </c>
      <c r="BB67" t="str">
        <f t="shared" si="148"/>
        <v/>
      </c>
      <c r="BC67" t="str">
        <f t="shared" si="148"/>
        <v/>
      </c>
      <c r="BD67" t="str">
        <f t="shared" si="148"/>
        <v/>
      </c>
      <c r="BE67" t="str">
        <f t="shared" si="148"/>
        <v/>
      </c>
      <c r="BF67" t="str">
        <f t="shared" si="148"/>
        <v/>
      </c>
      <c r="BG67" t="str">
        <f t="shared" si="148"/>
        <v/>
      </c>
      <c r="BH67" t="str">
        <f t="shared" si="148"/>
        <v/>
      </c>
      <c r="BI67" t="str">
        <f t="shared" si="148"/>
        <v/>
      </c>
      <c r="BJ67" t="str">
        <f t="shared" si="148"/>
        <v/>
      </c>
      <c r="BK67" t="str">
        <f t="shared" si="148"/>
        <v/>
      </c>
      <c r="BL67" t="str">
        <f t="shared" si="148"/>
        <v/>
      </c>
      <c r="BM67" t="str">
        <f t="shared" si="148"/>
        <v/>
      </c>
      <c r="BN67" t="str">
        <f t="shared" si="148"/>
        <v/>
      </c>
      <c r="BO67" t="str">
        <f t="shared" si="148"/>
        <v/>
      </c>
      <c r="BP67" t="str">
        <f t="shared" si="146"/>
        <v/>
      </c>
      <c r="BQ67" t="str">
        <f t="shared" si="146"/>
        <v/>
      </c>
      <c r="BR67" t="str">
        <f t="shared" si="146"/>
        <v/>
      </c>
      <c r="BS67" t="str">
        <f t="shared" si="146"/>
        <v/>
      </c>
      <c r="BT67" t="str">
        <f t="shared" si="146"/>
        <v/>
      </c>
      <c r="BU67" t="str">
        <f t="shared" si="146"/>
        <v/>
      </c>
      <c r="BV67" t="str">
        <f t="shared" si="146"/>
        <v/>
      </c>
      <c r="BW67" t="str">
        <f t="shared" si="146"/>
        <v/>
      </c>
      <c r="BX67" t="str">
        <f t="shared" si="146"/>
        <v/>
      </c>
      <c r="BY67" t="str">
        <f t="shared" si="146"/>
        <v/>
      </c>
      <c r="BZ67" t="str">
        <f t="shared" si="146"/>
        <v/>
      </c>
      <c r="CA67" t="str">
        <f t="shared" si="146"/>
        <v/>
      </c>
      <c r="CB67" t="str">
        <f t="shared" si="146"/>
        <v/>
      </c>
      <c r="CC67" t="str">
        <f t="shared" si="146"/>
        <v/>
      </c>
      <c r="CD67" t="str">
        <f t="shared" si="146"/>
        <v/>
      </c>
      <c r="CE67" t="str">
        <f t="shared" si="146"/>
        <v/>
      </c>
      <c r="CF67" t="str">
        <f t="shared" si="146"/>
        <v/>
      </c>
      <c r="CG67" t="str">
        <f t="shared" si="146"/>
        <v/>
      </c>
      <c r="CH67" t="str">
        <f t="shared" si="146"/>
        <v/>
      </c>
      <c r="CI67" t="str">
        <f t="shared" si="146"/>
        <v/>
      </c>
      <c r="CJ67" t="str">
        <f t="shared" si="146"/>
        <v/>
      </c>
      <c r="CK67" t="str">
        <f t="shared" si="146"/>
        <v/>
      </c>
      <c r="CL67" t="str">
        <f t="shared" si="146"/>
        <v/>
      </c>
      <c r="CM67" t="str">
        <f t="shared" si="146"/>
        <v/>
      </c>
      <c r="CN67" t="str">
        <f t="shared" si="146"/>
        <v/>
      </c>
      <c r="CO67" t="str">
        <f t="shared" si="146"/>
        <v/>
      </c>
      <c r="CP67" t="str">
        <f t="shared" si="146"/>
        <v/>
      </c>
      <c r="CQ67" t="str">
        <f t="shared" si="146"/>
        <v/>
      </c>
      <c r="CR67" t="str">
        <f t="shared" si="146"/>
        <v/>
      </c>
      <c r="CS67" t="str">
        <f t="shared" si="146"/>
        <v/>
      </c>
      <c r="CT67" t="str">
        <f t="shared" si="146"/>
        <v/>
      </c>
      <c r="CU67" t="str">
        <f t="shared" si="146"/>
        <v/>
      </c>
      <c r="CV67" t="str">
        <f t="shared" si="146"/>
        <v/>
      </c>
      <c r="CW67" t="str">
        <f t="shared" si="146"/>
        <v/>
      </c>
      <c r="CX67" t="str">
        <f t="shared" si="146"/>
        <v/>
      </c>
      <c r="CY67" t="str">
        <f t="shared" si="146"/>
        <v/>
      </c>
      <c r="CZ67" t="str">
        <f t="shared" si="146"/>
        <v/>
      </c>
      <c r="DA67" t="str">
        <f t="shared" si="146"/>
        <v/>
      </c>
      <c r="DB67" t="str">
        <f t="shared" si="146"/>
        <v/>
      </c>
      <c r="DC67" t="str">
        <f t="shared" si="146"/>
        <v/>
      </c>
      <c r="DD67" t="str">
        <f t="shared" si="146"/>
        <v/>
      </c>
      <c r="DE67" t="str">
        <f t="shared" si="146"/>
        <v/>
      </c>
      <c r="DF67" t="str">
        <f t="shared" si="146"/>
        <v/>
      </c>
      <c r="DG67" t="str">
        <f t="shared" si="146"/>
        <v/>
      </c>
      <c r="DH67" t="str">
        <f t="shared" si="146"/>
        <v/>
      </c>
      <c r="DI67" t="str">
        <f t="shared" si="146"/>
        <v/>
      </c>
      <c r="DJ67" t="str">
        <f t="shared" si="146"/>
        <v/>
      </c>
      <c r="DK67" t="str">
        <f t="shared" si="146"/>
        <v/>
      </c>
      <c r="DL67" t="str">
        <f t="shared" si="146"/>
        <v/>
      </c>
      <c r="DM67" t="str">
        <f t="shared" si="146"/>
        <v/>
      </c>
      <c r="DN67" t="str">
        <f t="shared" si="146"/>
        <v/>
      </c>
      <c r="DO67" t="str">
        <f t="shared" si="146"/>
        <v/>
      </c>
      <c r="DP67" t="str">
        <f t="shared" si="146"/>
        <v/>
      </c>
      <c r="DQ67" t="str">
        <f t="shared" si="146"/>
        <v/>
      </c>
      <c r="DR67" t="str">
        <f t="shared" si="146"/>
        <v/>
      </c>
      <c r="DS67" t="str">
        <f t="shared" si="146"/>
        <v/>
      </c>
      <c r="DT67" t="str">
        <f t="shared" si="146"/>
        <v/>
      </c>
      <c r="DU67" t="str">
        <f t="shared" si="146"/>
        <v/>
      </c>
      <c r="DV67" t="str">
        <f t="shared" si="146"/>
        <v/>
      </c>
      <c r="DW67" t="str">
        <f t="shared" si="146"/>
        <v/>
      </c>
      <c r="DX67" t="str">
        <f t="shared" si="146"/>
        <v/>
      </c>
      <c r="DY67" t="str">
        <f t="shared" si="146"/>
        <v/>
      </c>
      <c r="DZ67" t="str">
        <f t="shared" si="146"/>
        <v/>
      </c>
      <c r="EA67" t="str">
        <f t="shared" si="136"/>
        <v/>
      </c>
      <c r="EB67" t="str">
        <f t="shared" ref="EB67:GM70" si="152">IF(EB86=0,"",IF(EB$54=1,EB$10*EB86,""))</f>
        <v/>
      </c>
      <c r="EC67" t="str">
        <f t="shared" si="152"/>
        <v/>
      </c>
      <c r="ED67" t="str">
        <f t="shared" si="152"/>
        <v/>
      </c>
      <c r="EE67" t="str">
        <f t="shared" si="152"/>
        <v/>
      </c>
      <c r="EF67" t="str">
        <f t="shared" si="152"/>
        <v/>
      </c>
      <c r="EG67" t="str">
        <f t="shared" si="152"/>
        <v/>
      </c>
      <c r="EH67" t="str">
        <f t="shared" si="152"/>
        <v/>
      </c>
      <c r="EI67" t="str">
        <f t="shared" si="152"/>
        <v/>
      </c>
      <c r="EJ67" t="str">
        <f t="shared" si="152"/>
        <v/>
      </c>
      <c r="EK67" t="str">
        <f t="shared" si="152"/>
        <v/>
      </c>
      <c r="EL67" t="str">
        <f t="shared" si="152"/>
        <v/>
      </c>
      <c r="EM67" t="str">
        <f t="shared" si="152"/>
        <v/>
      </c>
      <c r="EN67" t="str">
        <f t="shared" si="152"/>
        <v/>
      </c>
      <c r="EO67" t="str">
        <f t="shared" si="152"/>
        <v/>
      </c>
      <c r="EP67" t="str">
        <f t="shared" si="152"/>
        <v/>
      </c>
      <c r="EQ67" t="str">
        <f t="shared" si="152"/>
        <v/>
      </c>
      <c r="ER67" t="str">
        <f t="shared" si="152"/>
        <v/>
      </c>
      <c r="ES67" t="str">
        <f t="shared" si="152"/>
        <v/>
      </c>
      <c r="ET67" t="str">
        <f t="shared" si="152"/>
        <v/>
      </c>
      <c r="EU67" t="str">
        <f t="shared" si="152"/>
        <v/>
      </c>
      <c r="EV67" t="str">
        <f t="shared" si="152"/>
        <v/>
      </c>
      <c r="EW67" t="str">
        <f t="shared" si="152"/>
        <v/>
      </c>
      <c r="EX67" t="str">
        <f t="shared" si="152"/>
        <v/>
      </c>
      <c r="EY67" t="str">
        <f t="shared" si="152"/>
        <v/>
      </c>
      <c r="EZ67" t="str">
        <f t="shared" si="152"/>
        <v/>
      </c>
      <c r="FA67" t="str">
        <f t="shared" si="152"/>
        <v/>
      </c>
      <c r="FB67" t="str">
        <f t="shared" si="152"/>
        <v/>
      </c>
      <c r="FC67" t="str">
        <f t="shared" si="152"/>
        <v/>
      </c>
      <c r="FD67" t="str">
        <f t="shared" si="152"/>
        <v/>
      </c>
      <c r="FE67" t="str">
        <f t="shared" si="152"/>
        <v/>
      </c>
      <c r="FF67" t="str">
        <f t="shared" si="152"/>
        <v/>
      </c>
      <c r="FG67" t="str">
        <f t="shared" si="152"/>
        <v/>
      </c>
      <c r="FH67" t="str">
        <f t="shared" si="152"/>
        <v/>
      </c>
      <c r="FI67" t="str">
        <f t="shared" si="152"/>
        <v/>
      </c>
      <c r="FJ67" t="str">
        <f t="shared" si="152"/>
        <v/>
      </c>
      <c r="FK67" t="str">
        <f t="shared" si="152"/>
        <v/>
      </c>
      <c r="FL67" t="str">
        <f t="shared" si="152"/>
        <v/>
      </c>
      <c r="FM67" t="str">
        <f t="shared" si="152"/>
        <v/>
      </c>
      <c r="FN67" t="str">
        <f t="shared" si="152"/>
        <v/>
      </c>
      <c r="FO67" t="str">
        <f t="shared" si="152"/>
        <v/>
      </c>
      <c r="FP67" t="str">
        <f t="shared" si="152"/>
        <v/>
      </c>
      <c r="FQ67" t="str">
        <f t="shared" si="152"/>
        <v/>
      </c>
      <c r="FR67" t="str">
        <f t="shared" si="152"/>
        <v/>
      </c>
      <c r="FS67" t="str">
        <f t="shared" si="152"/>
        <v/>
      </c>
      <c r="FT67" t="str">
        <f t="shared" si="152"/>
        <v/>
      </c>
      <c r="FU67" t="str">
        <f t="shared" si="152"/>
        <v/>
      </c>
      <c r="FV67" t="str">
        <f t="shared" si="152"/>
        <v/>
      </c>
      <c r="FW67" t="str">
        <f t="shared" si="152"/>
        <v/>
      </c>
      <c r="FX67" t="str">
        <f t="shared" si="152"/>
        <v/>
      </c>
      <c r="FY67" t="str">
        <f t="shared" si="152"/>
        <v/>
      </c>
      <c r="FZ67" t="str">
        <f t="shared" si="152"/>
        <v/>
      </c>
      <c r="GA67" t="str">
        <f t="shared" si="152"/>
        <v/>
      </c>
      <c r="GB67" t="str">
        <f t="shared" si="152"/>
        <v/>
      </c>
      <c r="GC67" t="str">
        <f t="shared" si="152"/>
        <v/>
      </c>
      <c r="GD67" t="str">
        <f t="shared" si="152"/>
        <v/>
      </c>
      <c r="GE67" t="str">
        <f t="shared" si="152"/>
        <v/>
      </c>
      <c r="GF67" t="str">
        <f t="shared" si="152"/>
        <v/>
      </c>
      <c r="GG67" t="str">
        <f t="shared" si="152"/>
        <v/>
      </c>
      <c r="GH67" t="str">
        <f t="shared" si="152"/>
        <v/>
      </c>
      <c r="GI67" t="str">
        <f t="shared" si="152"/>
        <v/>
      </c>
      <c r="GJ67" t="str">
        <f t="shared" si="152"/>
        <v/>
      </c>
      <c r="GK67" t="str">
        <f t="shared" si="152"/>
        <v/>
      </c>
      <c r="GL67" t="str">
        <f t="shared" si="152"/>
        <v/>
      </c>
      <c r="GM67" t="str">
        <f t="shared" si="152"/>
        <v/>
      </c>
      <c r="GN67" t="str">
        <f t="shared" si="149"/>
        <v/>
      </c>
      <c r="GO67" t="str">
        <f t="shared" si="149"/>
        <v/>
      </c>
      <c r="GP67" t="str">
        <f t="shared" si="149"/>
        <v/>
      </c>
      <c r="GQ67" t="str">
        <f t="shared" si="149"/>
        <v/>
      </c>
      <c r="GR67" t="str">
        <f t="shared" si="149"/>
        <v/>
      </c>
      <c r="GS67" t="str">
        <f t="shared" si="149"/>
        <v/>
      </c>
      <c r="GT67" t="str">
        <f t="shared" si="149"/>
        <v/>
      </c>
      <c r="GU67" t="str">
        <f t="shared" si="149"/>
        <v/>
      </c>
      <c r="GV67" t="str">
        <f t="shared" si="149"/>
        <v/>
      </c>
      <c r="GW67" t="str">
        <f t="shared" si="149"/>
        <v/>
      </c>
      <c r="GX67" t="str">
        <f t="shared" si="149"/>
        <v/>
      </c>
      <c r="GY67" t="str">
        <f t="shared" si="149"/>
        <v/>
      </c>
      <c r="GZ67" t="str">
        <f t="shared" si="149"/>
        <v/>
      </c>
      <c r="HA67" t="str">
        <f t="shared" si="149"/>
        <v/>
      </c>
      <c r="HB67" t="str">
        <f t="shared" si="149"/>
        <v/>
      </c>
      <c r="HC67" t="str">
        <f t="shared" si="149"/>
        <v/>
      </c>
      <c r="HD67" t="str">
        <f t="shared" si="149"/>
        <v/>
      </c>
      <c r="HE67" t="str">
        <f t="shared" si="149"/>
        <v/>
      </c>
      <c r="HF67" t="str">
        <f t="shared" si="149"/>
        <v/>
      </c>
      <c r="HG67" t="str">
        <f t="shared" si="149"/>
        <v/>
      </c>
      <c r="HH67" t="str">
        <f t="shared" si="149"/>
        <v/>
      </c>
      <c r="HI67" t="str">
        <f t="shared" si="149"/>
        <v/>
      </c>
      <c r="HJ67" t="str">
        <f t="shared" si="149"/>
        <v/>
      </c>
      <c r="HK67" t="str">
        <f t="shared" si="149"/>
        <v/>
      </c>
      <c r="HL67" t="str">
        <f t="shared" si="149"/>
        <v/>
      </c>
      <c r="HM67" t="str">
        <f t="shared" si="149"/>
        <v/>
      </c>
      <c r="HN67" t="str">
        <f t="shared" si="149"/>
        <v/>
      </c>
      <c r="HO67" t="str">
        <f t="shared" si="149"/>
        <v/>
      </c>
      <c r="HP67" t="str">
        <f t="shared" si="149"/>
        <v/>
      </c>
      <c r="HQ67" t="str">
        <f t="shared" si="149"/>
        <v/>
      </c>
      <c r="HR67" t="str">
        <f t="shared" si="149"/>
        <v/>
      </c>
      <c r="HS67" t="str">
        <f t="shared" si="149"/>
        <v/>
      </c>
      <c r="HT67" t="str">
        <f t="shared" si="149"/>
        <v/>
      </c>
      <c r="HU67" t="str">
        <f t="shared" si="149"/>
        <v/>
      </c>
      <c r="HV67" t="str">
        <f t="shared" si="149"/>
        <v/>
      </c>
      <c r="HW67" t="str">
        <f t="shared" si="149"/>
        <v/>
      </c>
      <c r="HX67" t="str">
        <f t="shared" si="149"/>
        <v/>
      </c>
      <c r="HY67" t="str">
        <f t="shared" si="149"/>
        <v/>
      </c>
      <c r="HZ67" t="str">
        <f t="shared" si="149"/>
        <v/>
      </c>
      <c r="IA67" t="str">
        <f t="shared" si="149"/>
        <v/>
      </c>
      <c r="IB67" t="str">
        <f t="shared" si="149"/>
        <v/>
      </c>
      <c r="IC67" t="str">
        <f t="shared" si="149"/>
        <v/>
      </c>
      <c r="ID67" t="str">
        <f t="shared" si="149"/>
        <v/>
      </c>
      <c r="IE67" t="str">
        <f t="shared" si="149"/>
        <v/>
      </c>
      <c r="IF67" t="str">
        <f t="shared" si="149"/>
        <v/>
      </c>
      <c r="IG67" t="str">
        <f t="shared" si="149"/>
        <v/>
      </c>
      <c r="IH67" t="str">
        <f t="shared" si="149"/>
        <v/>
      </c>
      <c r="II67" t="str">
        <f t="shared" si="149"/>
        <v/>
      </c>
      <c r="IJ67" t="str">
        <f t="shared" si="149"/>
        <v/>
      </c>
      <c r="IK67" t="str">
        <f t="shared" si="149"/>
        <v/>
      </c>
      <c r="IL67" t="str">
        <f t="shared" si="149"/>
        <v/>
      </c>
      <c r="IM67" t="str">
        <f t="shared" si="149"/>
        <v/>
      </c>
      <c r="IN67" t="str">
        <f t="shared" si="149"/>
        <v/>
      </c>
      <c r="IO67" t="str">
        <f t="shared" si="149"/>
        <v/>
      </c>
      <c r="IP67" t="str">
        <f t="shared" si="149"/>
        <v/>
      </c>
      <c r="IQ67" t="str">
        <f t="shared" si="149"/>
        <v/>
      </c>
      <c r="IR67" t="str">
        <f t="shared" si="149"/>
        <v/>
      </c>
      <c r="IS67" t="str">
        <f t="shared" si="149"/>
        <v/>
      </c>
      <c r="IT67" t="str">
        <f t="shared" si="149"/>
        <v/>
      </c>
      <c r="IU67" t="str">
        <f t="shared" si="149"/>
        <v/>
      </c>
      <c r="IV67" t="str">
        <f t="shared" si="149"/>
        <v/>
      </c>
      <c r="IW67" t="str">
        <f t="shared" si="149"/>
        <v/>
      </c>
      <c r="IX67" t="str">
        <f t="shared" si="149"/>
        <v/>
      </c>
      <c r="IY67" t="str">
        <f t="shared" si="147"/>
        <v/>
      </c>
      <c r="IZ67" t="str">
        <f t="shared" si="147"/>
        <v/>
      </c>
      <c r="JA67" t="str">
        <f t="shared" si="147"/>
        <v/>
      </c>
      <c r="JB67" t="str">
        <f t="shared" si="145"/>
        <v/>
      </c>
      <c r="JC67" t="str">
        <f t="shared" ref="JC67:LN70" si="153">IF(JC86=0,"",IF(JC$54=1,JC$10*JC86,""))</f>
        <v/>
      </c>
      <c r="JD67" t="str">
        <f t="shared" si="153"/>
        <v/>
      </c>
      <c r="JE67" t="str">
        <f t="shared" si="153"/>
        <v/>
      </c>
      <c r="JF67" t="str">
        <f t="shared" si="153"/>
        <v/>
      </c>
      <c r="JG67" t="str">
        <f t="shared" si="153"/>
        <v/>
      </c>
      <c r="JH67" t="str">
        <f t="shared" si="153"/>
        <v/>
      </c>
      <c r="JI67" t="str">
        <f t="shared" si="153"/>
        <v/>
      </c>
      <c r="JJ67" t="str">
        <f t="shared" si="153"/>
        <v/>
      </c>
      <c r="JK67" t="str">
        <f t="shared" si="153"/>
        <v/>
      </c>
      <c r="JL67" t="str">
        <f t="shared" si="153"/>
        <v/>
      </c>
      <c r="JM67" t="str">
        <f t="shared" si="153"/>
        <v/>
      </c>
      <c r="JN67" t="str">
        <f t="shared" si="153"/>
        <v/>
      </c>
      <c r="JO67" t="str">
        <f t="shared" si="153"/>
        <v/>
      </c>
      <c r="JP67" t="str">
        <f t="shared" si="153"/>
        <v/>
      </c>
      <c r="JQ67" t="str">
        <f t="shared" si="153"/>
        <v/>
      </c>
      <c r="JR67" t="str">
        <f t="shared" si="153"/>
        <v/>
      </c>
      <c r="JS67" t="str">
        <f t="shared" si="153"/>
        <v/>
      </c>
      <c r="JT67" t="str">
        <f t="shared" si="153"/>
        <v/>
      </c>
      <c r="JU67" t="str">
        <f t="shared" si="153"/>
        <v/>
      </c>
      <c r="JV67" t="str">
        <f t="shared" si="153"/>
        <v/>
      </c>
      <c r="JW67" t="str">
        <f t="shared" si="153"/>
        <v/>
      </c>
      <c r="JX67" t="str">
        <f t="shared" si="153"/>
        <v/>
      </c>
      <c r="JY67" t="str">
        <f t="shared" si="153"/>
        <v/>
      </c>
      <c r="JZ67" t="str">
        <f t="shared" si="153"/>
        <v/>
      </c>
      <c r="KA67" t="str">
        <f t="shared" si="153"/>
        <v/>
      </c>
      <c r="KB67" t="str">
        <f t="shared" si="153"/>
        <v/>
      </c>
      <c r="KC67" t="str">
        <f t="shared" si="153"/>
        <v/>
      </c>
      <c r="KD67" t="str">
        <f t="shared" si="153"/>
        <v/>
      </c>
      <c r="KE67" t="str">
        <f t="shared" si="153"/>
        <v/>
      </c>
      <c r="KF67" t="str">
        <f t="shared" si="153"/>
        <v/>
      </c>
      <c r="KG67" t="str">
        <f t="shared" si="153"/>
        <v/>
      </c>
      <c r="KH67" t="str">
        <f t="shared" si="153"/>
        <v/>
      </c>
      <c r="KI67" t="str">
        <f t="shared" si="153"/>
        <v/>
      </c>
      <c r="KJ67" t="str">
        <f t="shared" si="153"/>
        <v/>
      </c>
      <c r="KK67" t="str">
        <f t="shared" si="153"/>
        <v/>
      </c>
      <c r="KL67" t="str">
        <f t="shared" si="153"/>
        <v/>
      </c>
      <c r="KM67" t="str">
        <f t="shared" si="153"/>
        <v/>
      </c>
      <c r="KN67" t="str">
        <f t="shared" si="153"/>
        <v/>
      </c>
      <c r="KO67" t="str">
        <f t="shared" si="153"/>
        <v/>
      </c>
      <c r="KP67" t="str">
        <f t="shared" si="153"/>
        <v/>
      </c>
      <c r="KQ67" t="str">
        <f t="shared" si="153"/>
        <v/>
      </c>
      <c r="KR67" t="str">
        <f t="shared" si="153"/>
        <v/>
      </c>
      <c r="KS67" t="str">
        <f t="shared" si="153"/>
        <v/>
      </c>
      <c r="KT67" t="str">
        <f t="shared" si="153"/>
        <v/>
      </c>
      <c r="KU67" t="str">
        <f t="shared" si="153"/>
        <v/>
      </c>
      <c r="KV67" t="str">
        <f t="shared" si="153"/>
        <v/>
      </c>
      <c r="KW67" t="str">
        <f t="shared" si="153"/>
        <v/>
      </c>
      <c r="KX67" t="str">
        <f t="shared" si="153"/>
        <v/>
      </c>
      <c r="KY67" t="str">
        <f t="shared" si="153"/>
        <v/>
      </c>
      <c r="KZ67" t="str">
        <f t="shared" si="153"/>
        <v/>
      </c>
      <c r="LA67" t="str">
        <f t="shared" si="153"/>
        <v/>
      </c>
      <c r="LB67" t="str">
        <f t="shared" si="153"/>
        <v/>
      </c>
      <c r="LC67" t="str">
        <f t="shared" si="153"/>
        <v/>
      </c>
      <c r="LD67" t="str">
        <f t="shared" si="153"/>
        <v/>
      </c>
      <c r="LE67" t="str">
        <f t="shared" si="153"/>
        <v/>
      </c>
      <c r="LF67" t="str">
        <f t="shared" si="153"/>
        <v/>
      </c>
      <c r="LG67" t="str">
        <f t="shared" si="153"/>
        <v/>
      </c>
      <c r="LH67" t="str">
        <f t="shared" si="153"/>
        <v/>
      </c>
      <c r="LI67" t="str">
        <f t="shared" si="153"/>
        <v/>
      </c>
      <c r="LJ67" t="str">
        <f t="shared" si="153"/>
        <v/>
      </c>
      <c r="LK67" t="str">
        <f t="shared" si="153"/>
        <v/>
      </c>
      <c r="LL67" t="str">
        <f t="shared" si="153"/>
        <v/>
      </c>
      <c r="LM67" t="str">
        <f t="shared" si="153"/>
        <v/>
      </c>
      <c r="LN67" t="str">
        <f t="shared" si="153"/>
        <v/>
      </c>
      <c r="LO67" t="str">
        <f t="shared" si="150"/>
        <v/>
      </c>
      <c r="LP67" t="str">
        <f t="shared" si="150"/>
        <v/>
      </c>
      <c r="LQ67" t="str">
        <f t="shared" ref="LQ67:ND69" si="154">IF(LQ86=0,"",IF(LQ$54=1,LQ$10*LQ86,""))</f>
        <v/>
      </c>
      <c r="LR67" t="str">
        <f t="shared" si="154"/>
        <v/>
      </c>
      <c r="LS67" t="str">
        <f t="shared" si="154"/>
        <v/>
      </c>
      <c r="LT67" t="str">
        <f t="shared" si="154"/>
        <v/>
      </c>
      <c r="LU67" t="str">
        <f t="shared" si="154"/>
        <v/>
      </c>
      <c r="LV67" t="str">
        <f t="shared" si="154"/>
        <v/>
      </c>
      <c r="LW67" t="str">
        <f t="shared" si="154"/>
        <v/>
      </c>
      <c r="LX67" t="str">
        <f t="shared" si="154"/>
        <v/>
      </c>
      <c r="LY67" t="str">
        <f t="shared" si="154"/>
        <v/>
      </c>
      <c r="LZ67" t="str">
        <f t="shared" si="154"/>
        <v/>
      </c>
      <c r="MA67" t="str">
        <f t="shared" si="154"/>
        <v/>
      </c>
      <c r="MB67" t="str">
        <f t="shared" si="154"/>
        <v/>
      </c>
      <c r="MC67" t="str">
        <f t="shared" si="154"/>
        <v/>
      </c>
      <c r="MD67" t="str">
        <f t="shared" si="154"/>
        <v/>
      </c>
      <c r="ME67" t="str">
        <f t="shared" si="154"/>
        <v/>
      </c>
      <c r="MF67" t="str">
        <f t="shared" si="154"/>
        <v/>
      </c>
      <c r="MG67" t="str">
        <f t="shared" si="154"/>
        <v/>
      </c>
      <c r="MH67" t="str">
        <f t="shared" si="154"/>
        <v/>
      </c>
      <c r="MI67" t="str">
        <f t="shared" si="154"/>
        <v/>
      </c>
      <c r="MJ67" t="str">
        <f t="shared" si="154"/>
        <v/>
      </c>
      <c r="MK67" t="str">
        <f t="shared" si="154"/>
        <v/>
      </c>
      <c r="ML67" t="str">
        <f t="shared" si="154"/>
        <v/>
      </c>
      <c r="MM67" t="str">
        <f t="shared" si="154"/>
        <v/>
      </c>
      <c r="MN67" t="str">
        <f t="shared" si="154"/>
        <v/>
      </c>
      <c r="MO67" t="str">
        <f t="shared" si="154"/>
        <v/>
      </c>
      <c r="MP67" t="str">
        <f t="shared" si="154"/>
        <v/>
      </c>
      <c r="MQ67" t="str">
        <f t="shared" si="154"/>
        <v/>
      </c>
      <c r="MR67" t="str">
        <f t="shared" si="154"/>
        <v/>
      </c>
      <c r="MS67" t="str">
        <f t="shared" si="154"/>
        <v/>
      </c>
      <c r="MT67" t="str">
        <f t="shared" si="154"/>
        <v/>
      </c>
      <c r="MU67" t="str">
        <f t="shared" si="154"/>
        <v/>
      </c>
      <c r="MV67" t="str">
        <f t="shared" si="154"/>
        <v/>
      </c>
      <c r="MW67" t="str">
        <f t="shared" si="154"/>
        <v/>
      </c>
      <c r="MX67" t="str">
        <f t="shared" si="154"/>
        <v/>
      </c>
      <c r="MY67" t="str">
        <f t="shared" si="154"/>
        <v/>
      </c>
      <c r="MZ67" t="str">
        <f t="shared" si="154"/>
        <v/>
      </c>
      <c r="NA67" t="str">
        <f t="shared" si="154"/>
        <v/>
      </c>
      <c r="NB67" t="str">
        <f t="shared" si="154"/>
        <v/>
      </c>
      <c r="NC67" t="str">
        <f t="shared" si="154"/>
        <v/>
      </c>
      <c r="ND67" t="str">
        <f t="shared" si="154"/>
        <v/>
      </c>
    </row>
    <row r="68" spans="2:368" hidden="1" x14ac:dyDescent="0.3">
      <c r="C68" t="str">
        <f t="shared" si="132"/>
        <v/>
      </c>
      <c r="D68" t="str">
        <f t="shared" si="148"/>
        <v/>
      </c>
      <c r="E68" t="str">
        <f t="shared" si="148"/>
        <v/>
      </c>
      <c r="F68" t="str">
        <f t="shared" si="148"/>
        <v/>
      </c>
      <c r="G68" t="str">
        <f t="shared" si="148"/>
        <v/>
      </c>
      <c r="H68" t="str">
        <f t="shared" si="148"/>
        <v/>
      </c>
      <c r="I68" t="str">
        <f t="shared" si="148"/>
        <v/>
      </c>
      <c r="J68" t="str">
        <f t="shared" si="148"/>
        <v/>
      </c>
      <c r="K68" t="str">
        <f t="shared" si="148"/>
        <v/>
      </c>
      <c r="L68" t="str">
        <f t="shared" si="148"/>
        <v/>
      </c>
      <c r="M68" t="str">
        <f t="shared" si="148"/>
        <v/>
      </c>
      <c r="N68" t="str">
        <f t="shared" si="148"/>
        <v/>
      </c>
      <c r="O68" t="str">
        <f t="shared" si="148"/>
        <v/>
      </c>
      <c r="P68" t="str">
        <f t="shared" si="148"/>
        <v/>
      </c>
      <c r="Q68" t="str">
        <f t="shared" si="148"/>
        <v/>
      </c>
      <c r="R68" t="str">
        <f t="shared" si="148"/>
        <v/>
      </c>
      <c r="S68" t="str">
        <f t="shared" si="148"/>
        <v/>
      </c>
      <c r="T68" t="str">
        <f t="shared" si="148"/>
        <v/>
      </c>
      <c r="U68" t="str">
        <f t="shared" si="148"/>
        <v/>
      </c>
      <c r="V68" t="str">
        <f t="shared" si="148"/>
        <v/>
      </c>
      <c r="W68" t="str">
        <f t="shared" si="148"/>
        <v/>
      </c>
      <c r="X68" t="str">
        <f t="shared" si="148"/>
        <v/>
      </c>
      <c r="Y68" t="str">
        <f t="shared" si="148"/>
        <v/>
      </c>
      <c r="Z68" t="str">
        <f t="shared" si="148"/>
        <v/>
      </c>
      <c r="AA68" t="str">
        <f t="shared" si="148"/>
        <v/>
      </c>
      <c r="AB68" t="str">
        <f t="shared" si="148"/>
        <v/>
      </c>
      <c r="AC68" t="str">
        <f t="shared" si="148"/>
        <v/>
      </c>
      <c r="AD68" t="str">
        <f t="shared" si="148"/>
        <v/>
      </c>
      <c r="AE68" t="str">
        <f t="shared" si="148"/>
        <v/>
      </c>
      <c r="AF68" t="str">
        <f t="shared" si="148"/>
        <v/>
      </c>
      <c r="AG68" t="str">
        <f t="shared" si="148"/>
        <v/>
      </c>
      <c r="AH68" t="str">
        <f t="shared" si="148"/>
        <v/>
      </c>
      <c r="AI68" t="str">
        <f t="shared" si="148"/>
        <v/>
      </c>
      <c r="AJ68" t="str">
        <f t="shared" si="148"/>
        <v/>
      </c>
      <c r="AK68" t="str">
        <f t="shared" si="148"/>
        <v/>
      </c>
      <c r="AL68" t="str">
        <f t="shared" si="148"/>
        <v/>
      </c>
      <c r="AM68" t="str">
        <f t="shared" si="148"/>
        <v/>
      </c>
      <c r="AN68" t="str">
        <f t="shared" si="148"/>
        <v/>
      </c>
      <c r="AO68" t="str">
        <f t="shared" si="148"/>
        <v/>
      </c>
      <c r="AP68" t="str">
        <f t="shared" si="148"/>
        <v/>
      </c>
      <c r="AQ68" t="str">
        <f t="shared" si="148"/>
        <v/>
      </c>
      <c r="AR68" t="str">
        <f t="shared" si="148"/>
        <v/>
      </c>
      <c r="AS68" t="str">
        <f t="shared" si="148"/>
        <v/>
      </c>
      <c r="AT68" t="str">
        <f t="shared" si="148"/>
        <v/>
      </c>
      <c r="AU68" t="str">
        <f t="shared" si="148"/>
        <v/>
      </c>
      <c r="AV68" t="str">
        <f t="shared" si="148"/>
        <v/>
      </c>
      <c r="AW68" t="str">
        <f t="shared" si="148"/>
        <v/>
      </c>
      <c r="AX68" t="str">
        <f t="shared" si="148"/>
        <v/>
      </c>
      <c r="AY68" t="str">
        <f t="shared" si="148"/>
        <v/>
      </c>
      <c r="AZ68" t="str">
        <f t="shared" si="148"/>
        <v/>
      </c>
      <c r="BA68" t="str">
        <f t="shared" si="148"/>
        <v/>
      </c>
      <c r="BB68" t="str">
        <f t="shared" si="148"/>
        <v/>
      </c>
      <c r="BC68" t="str">
        <f t="shared" si="148"/>
        <v/>
      </c>
      <c r="BD68" t="str">
        <f t="shared" si="148"/>
        <v/>
      </c>
      <c r="BE68" t="str">
        <f t="shared" si="148"/>
        <v/>
      </c>
      <c r="BF68" t="str">
        <f t="shared" si="148"/>
        <v/>
      </c>
      <c r="BG68" t="str">
        <f t="shared" si="148"/>
        <v/>
      </c>
      <c r="BH68" t="str">
        <f t="shared" si="148"/>
        <v/>
      </c>
      <c r="BI68" t="str">
        <f t="shared" si="148"/>
        <v/>
      </c>
      <c r="BJ68" t="str">
        <f t="shared" si="148"/>
        <v/>
      </c>
      <c r="BK68" t="str">
        <f t="shared" si="148"/>
        <v/>
      </c>
      <c r="BL68" t="str">
        <f t="shared" si="148"/>
        <v/>
      </c>
      <c r="BM68" t="str">
        <f t="shared" si="148"/>
        <v/>
      </c>
      <c r="BN68" t="str">
        <f t="shared" si="148"/>
        <v/>
      </c>
      <c r="BO68" t="str">
        <f t="shared" ref="BO68:DZ71" si="155">IF(BO87=0,"",IF(BO$54=1,BO$10*BO87,""))</f>
        <v/>
      </c>
      <c r="BP68" t="str">
        <f t="shared" si="155"/>
        <v/>
      </c>
      <c r="BQ68" t="str">
        <f t="shared" si="155"/>
        <v/>
      </c>
      <c r="BR68" t="str">
        <f t="shared" si="155"/>
        <v/>
      </c>
      <c r="BS68" t="str">
        <f t="shared" si="155"/>
        <v/>
      </c>
      <c r="BT68" t="str">
        <f t="shared" si="155"/>
        <v/>
      </c>
      <c r="BU68" t="str">
        <f t="shared" si="155"/>
        <v/>
      </c>
      <c r="BV68" t="str">
        <f t="shared" si="155"/>
        <v/>
      </c>
      <c r="BW68" t="str">
        <f t="shared" si="155"/>
        <v/>
      </c>
      <c r="BX68" t="str">
        <f t="shared" si="155"/>
        <v/>
      </c>
      <c r="BY68" t="str">
        <f t="shared" si="155"/>
        <v/>
      </c>
      <c r="BZ68" t="str">
        <f t="shared" si="155"/>
        <v/>
      </c>
      <c r="CA68" t="str">
        <f t="shared" si="155"/>
        <v/>
      </c>
      <c r="CB68" t="str">
        <f t="shared" si="155"/>
        <v/>
      </c>
      <c r="CC68" t="str">
        <f t="shared" si="155"/>
        <v/>
      </c>
      <c r="CD68" t="str">
        <f t="shared" si="155"/>
        <v/>
      </c>
      <c r="CE68" t="str">
        <f t="shared" si="155"/>
        <v/>
      </c>
      <c r="CF68" t="str">
        <f t="shared" si="155"/>
        <v/>
      </c>
      <c r="CG68" t="str">
        <f t="shared" si="155"/>
        <v/>
      </c>
      <c r="CH68" t="str">
        <f t="shared" si="155"/>
        <v/>
      </c>
      <c r="CI68" t="str">
        <f t="shared" si="155"/>
        <v/>
      </c>
      <c r="CJ68" t="str">
        <f t="shared" si="155"/>
        <v/>
      </c>
      <c r="CK68" t="str">
        <f t="shared" si="155"/>
        <v/>
      </c>
      <c r="CL68" t="str">
        <f t="shared" si="155"/>
        <v/>
      </c>
      <c r="CM68" t="str">
        <f t="shared" si="155"/>
        <v/>
      </c>
      <c r="CN68" t="str">
        <f t="shared" si="155"/>
        <v/>
      </c>
      <c r="CO68" t="str">
        <f t="shared" si="155"/>
        <v/>
      </c>
      <c r="CP68" t="str">
        <f t="shared" si="155"/>
        <v/>
      </c>
      <c r="CQ68" t="str">
        <f t="shared" si="155"/>
        <v/>
      </c>
      <c r="CR68" t="str">
        <f t="shared" si="155"/>
        <v/>
      </c>
      <c r="CS68" t="str">
        <f t="shared" si="155"/>
        <v/>
      </c>
      <c r="CT68" t="str">
        <f t="shared" si="155"/>
        <v/>
      </c>
      <c r="CU68" t="str">
        <f t="shared" si="155"/>
        <v/>
      </c>
      <c r="CV68" t="str">
        <f t="shared" si="155"/>
        <v/>
      </c>
      <c r="CW68" t="str">
        <f t="shared" si="155"/>
        <v/>
      </c>
      <c r="CX68" t="str">
        <f t="shared" si="155"/>
        <v/>
      </c>
      <c r="CY68" t="str">
        <f t="shared" si="155"/>
        <v/>
      </c>
      <c r="CZ68" t="str">
        <f t="shared" si="155"/>
        <v/>
      </c>
      <c r="DA68" t="str">
        <f t="shared" si="155"/>
        <v/>
      </c>
      <c r="DB68" t="str">
        <f t="shared" si="155"/>
        <v/>
      </c>
      <c r="DC68" t="str">
        <f t="shared" si="155"/>
        <v/>
      </c>
      <c r="DD68" t="str">
        <f t="shared" si="155"/>
        <v/>
      </c>
      <c r="DE68" t="str">
        <f t="shared" si="155"/>
        <v/>
      </c>
      <c r="DF68" t="str">
        <f t="shared" si="155"/>
        <v/>
      </c>
      <c r="DG68" t="str">
        <f t="shared" si="155"/>
        <v/>
      </c>
      <c r="DH68" t="str">
        <f t="shared" si="155"/>
        <v/>
      </c>
      <c r="DI68" t="str">
        <f t="shared" si="155"/>
        <v/>
      </c>
      <c r="DJ68" t="str">
        <f t="shared" si="155"/>
        <v/>
      </c>
      <c r="DK68" t="str">
        <f t="shared" si="155"/>
        <v/>
      </c>
      <c r="DL68" t="str">
        <f t="shared" si="155"/>
        <v/>
      </c>
      <c r="DM68" t="str">
        <f t="shared" si="155"/>
        <v/>
      </c>
      <c r="DN68" t="str">
        <f t="shared" si="155"/>
        <v/>
      </c>
      <c r="DO68" t="str">
        <f t="shared" si="155"/>
        <v/>
      </c>
      <c r="DP68" t="str">
        <f t="shared" si="155"/>
        <v/>
      </c>
      <c r="DQ68" t="str">
        <f t="shared" si="155"/>
        <v/>
      </c>
      <c r="DR68" t="str">
        <f t="shared" si="155"/>
        <v/>
      </c>
      <c r="DS68" t="str">
        <f t="shared" si="155"/>
        <v/>
      </c>
      <c r="DT68" t="str">
        <f t="shared" si="155"/>
        <v/>
      </c>
      <c r="DU68" t="str">
        <f t="shared" si="155"/>
        <v/>
      </c>
      <c r="DV68" t="str">
        <f t="shared" si="155"/>
        <v/>
      </c>
      <c r="DW68" t="str">
        <f t="shared" si="155"/>
        <v/>
      </c>
      <c r="DX68" t="str">
        <f t="shared" si="155"/>
        <v/>
      </c>
      <c r="DY68" t="str">
        <f t="shared" si="155"/>
        <v/>
      </c>
      <c r="DZ68" t="str">
        <f t="shared" si="155"/>
        <v/>
      </c>
      <c r="EA68" t="str">
        <f t="shared" si="136"/>
        <v/>
      </c>
      <c r="EB68" t="str">
        <f t="shared" si="152"/>
        <v/>
      </c>
      <c r="EC68" t="str">
        <f t="shared" si="152"/>
        <v/>
      </c>
      <c r="ED68" t="str">
        <f t="shared" si="152"/>
        <v/>
      </c>
      <c r="EE68" t="str">
        <f t="shared" si="152"/>
        <v/>
      </c>
      <c r="EF68" t="str">
        <f t="shared" si="152"/>
        <v/>
      </c>
      <c r="EG68" t="str">
        <f t="shared" si="152"/>
        <v/>
      </c>
      <c r="EH68" t="str">
        <f t="shared" si="152"/>
        <v/>
      </c>
      <c r="EI68" t="str">
        <f t="shared" si="152"/>
        <v/>
      </c>
      <c r="EJ68" t="str">
        <f t="shared" si="152"/>
        <v/>
      </c>
      <c r="EK68" t="str">
        <f t="shared" si="152"/>
        <v/>
      </c>
      <c r="EL68" t="str">
        <f t="shared" si="152"/>
        <v/>
      </c>
      <c r="EM68" t="str">
        <f t="shared" si="152"/>
        <v/>
      </c>
      <c r="EN68" t="str">
        <f t="shared" si="152"/>
        <v/>
      </c>
      <c r="EO68" t="str">
        <f t="shared" si="152"/>
        <v/>
      </c>
      <c r="EP68" t="str">
        <f t="shared" si="152"/>
        <v/>
      </c>
      <c r="EQ68" t="str">
        <f t="shared" si="152"/>
        <v/>
      </c>
      <c r="ER68" t="str">
        <f t="shared" si="152"/>
        <v/>
      </c>
      <c r="ES68" t="str">
        <f t="shared" si="152"/>
        <v/>
      </c>
      <c r="ET68" t="str">
        <f t="shared" si="152"/>
        <v/>
      </c>
      <c r="EU68" t="str">
        <f t="shared" si="152"/>
        <v/>
      </c>
      <c r="EV68" t="str">
        <f t="shared" si="152"/>
        <v/>
      </c>
      <c r="EW68" t="str">
        <f t="shared" si="152"/>
        <v/>
      </c>
      <c r="EX68" t="str">
        <f t="shared" si="152"/>
        <v/>
      </c>
      <c r="EY68" t="str">
        <f t="shared" si="152"/>
        <v/>
      </c>
      <c r="EZ68" t="str">
        <f t="shared" si="152"/>
        <v/>
      </c>
      <c r="FA68" t="str">
        <f t="shared" si="152"/>
        <v/>
      </c>
      <c r="FB68" t="str">
        <f t="shared" si="152"/>
        <v/>
      </c>
      <c r="FC68" t="str">
        <f t="shared" si="152"/>
        <v/>
      </c>
      <c r="FD68" t="str">
        <f t="shared" si="152"/>
        <v/>
      </c>
      <c r="FE68" t="str">
        <f t="shared" si="152"/>
        <v/>
      </c>
      <c r="FF68" t="str">
        <f t="shared" si="152"/>
        <v/>
      </c>
      <c r="FG68" t="str">
        <f t="shared" si="152"/>
        <v/>
      </c>
      <c r="FH68" t="str">
        <f t="shared" si="152"/>
        <v/>
      </c>
      <c r="FI68" t="str">
        <f t="shared" si="152"/>
        <v/>
      </c>
      <c r="FJ68" t="str">
        <f t="shared" si="152"/>
        <v/>
      </c>
      <c r="FK68" t="str">
        <f t="shared" si="152"/>
        <v/>
      </c>
      <c r="FL68" t="str">
        <f t="shared" si="152"/>
        <v/>
      </c>
      <c r="FM68" t="str">
        <f t="shared" si="152"/>
        <v/>
      </c>
      <c r="FN68" t="str">
        <f t="shared" si="152"/>
        <v/>
      </c>
      <c r="FO68" t="str">
        <f t="shared" si="152"/>
        <v/>
      </c>
      <c r="FP68" t="str">
        <f t="shared" si="152"/>
        <v/>
      </c>
      <c r="FQ68" t="str">
        <f t="shared" si="152"/>
        <v/>
      </c>
      <c r="FR68" t="str">
        <f t="shared" si="152"/>
        <v/>
      </c>
      <c r="FS68" t="str">
        <f t="shared" si="152"/>
        <v/>
      </c>
      <c r="FT68" t="str">
        <f t="shared" si="152"/>
        <v/>
      </c>
      <c r="FU68" t="str">
        <f t="shared" si="152"/>
        <v/>
      </c>
      <c r="FV68" t="str">
        <f t="shared" si="152"/>
        <v/>
      </c>
      <c r="FW68" t="str">
        <f t="shared" si="152"/>
        <v/>
      </c>
      <c r="FX68" t="str">
        <f t="shared" si="152"/>
        <v/>
      </c>
      <c r="FY68" t="str">
        <f t="shared" si="152"/>
        <v/>
      </c>
      <c r="FZ68" t="str">
        <f t="shared" si="152"/>
        <v/>
      </c>
      <c r="GA68" t="str">
        <f t="shared" si="152"/>
        <v/>
      </c>
      <c r="GB68" t="str">
        <f t="shared" si="152"/>
        <v/>
      </c>
      <c r="GC68" t="str">
        <f t="shared" si="152"/>
        <v/>
      </c>
      <c r="GD68" t="str">
        <f t="shared" si="152"/>
        <v/>
      </c>
      <c r="GE68" t="str">
        <f t="shared" si="152"/>
        <v/>
      </c>
      <c r="GF68" t="str">
        <f t="shared" si="152"/>
        <v/>
      </c>
      <c r="GG68" t="str">
        <f t="shared" si="152"/>
        <v/>
      </c>
      <c r="GH68" t="str">
        <f t="shared" si="152"/>
        <v/>
      </c>
      <c r="GI68" t="str">
        <f t="shared" si="152"/>
        <v/>
      </c>
      <c r="GJ68" t="str">
        <f t="shared" si="152"/>
        <v/>
      </c>
      <c r="GK68" t="str">
        <f t="shared" si="152"/>
        <v/>
      </c>
      <c r="GL68" t="str">
        <f t="shared" si="152"/>
        <v/>
      </c>
      <c r="GM68" t="str">
        <f t="shared" si="152"/>
        <v/>
      </c>
      <c r="GN68" t="str">
        <f t="shared" si="149"/>
        <v/>
      </c>
      <c r="GO68" t="str">
        <f t="shared" si="149"/>
        <v/>
      </c>
      <c r="GP68" t="str">
        <f t="shared" si="149"/>
        <v/>
      </c>
      <c r="GQ68" t="str">
        <f t="shared" si="149"/>
        <v/>
      </c>
      <c r="GR68" t="str">
        <f t="shared" si="149"/>
        <v/>
      </c>
      <c r="GS68" t="str">
        <f t="shared" si="149"/>
        <v/>
      </c>
      <c r="GT68" t="str">
        <f t="shared" si="149"/>
        <v/>
      </c>
      <c r="GU68" t="str">
        <f t="shared" si="149"/>
        <v/>
      </c>
      <c r="GV68" t="str">
        <f t="shared" si="149"/>
        <v/>
      </c>
      <c r="GW68" t="str">
        <f t="shared" si="149"/>
        <v/>
      </c>
      <c r="GX68" t="str">
        <f t="shared" si="149"/>
        <v/>
      </c>
      <c r="GY68" t="str">
        <f t="shared" si="149"/>
        <v/>
      </c>
      <c r="GZ68" t="str">
        <f t="shared" si="149"/>
        <v/>
      </c>
      <c r="HA68" t="str">
        <f t="shared" si="149"/>
        <v/>
      </c>
      <c r="HB68" t="str">
        <f t="shared" si="149"/>
        <v/>
      </c>
      <c r="HC68" t="str">
        <f t="shared" si="149"/>
        <v/>
      </c>
      <c r="HD68" t="str">
        <f t="shared" si="149"/>
        <v/>
      </c>
      <c r="HE68" t="str">
        <f t="shared" si="149"/>
        <v/>
      </c>
      <c r="HF68" t="str">
        <f t="shared" si="149"/>
        <v/>
      </c>
      <c r="HG68" t="str">
        <f t="shared" si="149"/>
        <v/>
      </c>
      <c r="HH68" t="str">
        <f t="shared" si="149"/>
        <v/>
      </c>
      <c r="HI68" t="str">
        <f t="shared" si="149"/>
        <v/>
      </c>
      <c r="HJ68" t="str">
        <f t="shared" si="149"/>
        <v/>
      </c>
      <c r="HK68" t="str">
        <f t="shared" si="149"/>
        <v/>
      </c>
      <c r="HL68" t="str">
        <f t="shared" si="149"/>
        <v/>
      </c>
      <c r="HM68" t="str">
        <f t="shared" si="149"/>
        <v/>
      </c>
      <c r="HN68" t="str">
        <f t="shared" si="149"/>
        <v/>
      </c>
      <c r="HO68" t="str">
        <f t="shared" si="149"/>
        <v/>
      </c>
      <c r="HP68" t="str">
        <f t="shared" si="149"/>
        <v/>
      </c>
      <c r="HQ68" t="str">
        <f t="shared" si="149"/>
        <v/>
      </c>
      <c r="HR68" t="str">
        <f t="shared" si="149"/>
        <v/>
      </c>
      <c r="HS68" t="str">
        <f t="shared" si="149"/>
        <v/>
      </c>
      <c r="HT68" t="str">
        <f t="shared" si="149"/>
        <v/>
      </c>
      <c r="HU68" t="str">
        <f t="shared" si="149"/>
        <v/>
      </c>
      <c r="HV68" t="str">
        <f t="shared" si="149"/>
        <v/>
      </c>
      <c r="HW68" t="str">
        <f t="shared" si="149"/>
        <v/>
      </c>
      <c r="HX68" t="str">
        <f t="shared" si="149"/>
        <v/>
      </c>
      <c r="HY68" t="str">
        <f t="shared" si="149"/>
        <v/>
      </c>
      <c r="HZ68" t="str">
        <f t="shared" si="149"/>
        <v/>
      </c>
      <c r="IA68" t="str">
        <f t="shared" si="149"/>
        <v/>
      </c>
      <c r="IB68" t="str">
        <f t="shared" si="149"/>
        <v/>
      </c>
      <c r="IC68" t="str">
        <f t="shared" si="149"/>
        <v/>
      </c>
      <c r="ID68" t="str">
        <f t="shared" si="149"/>
        <v/>
      </c>
      <c r="IE68" t="str">
        <f t="shared" si="149"/>
        <v/>
      </c>
      <c r="IF68" t="str">
        <f t="shared" si="149"/>
        <v/>
      </c>
      <c r="IG68" t="str">
        <f t="shared" si="149"/>
        <v/>
      </c>
      <c r="IH68" t="str">
        <f t="shared" si="149"/>
        <v/>
      </c>
      <c r="II68" t="str">
        <f t="shared" si="149"/>
        <v/>
      </c>
      <c r="IJ68" t="str">
        <f t="shared" si="149"/>
        <v/>
      </c>
      <c r="IK68" t="str">
        <f t="shared" si="149"/>
        <v/>
      </c>
      <c r="IL68" t="str">
        <f t="shared" si="149"/>
        <v/>
      </c>
      <c r="IM68" t="str">
        <f t="shared" si="149"/>
        <v/>
      </c>
      <c r="IN68" t="str">
        <f t="shared" si="149"/>
        <v/>
      </c>
      <c r="IO68" t="str">
        <f t="shared" si="149"/>
        <v/>
      </c>
      <c r="IP68" t="str">
        <f t="shared" si="149"/>
        <v/>
      </c>
      <c r="IQ68" t="str">
        <f t="shared" si="149"/>
        <v/>
      </c>
      <c r="IR68" t="str">
        <f t="shared" si="149"/>
        <v/>
      </c>
      <c r="IS68" t="str">
        <f t="shared" si="149"/>
        <v/>
      </c>
      <c r="IT68" t="str">
        <f t="shared" si="149"/>
        <v/>
      </c>
      <c r="IU68" t="str">
        <f t="shared" si="149"/>
        <v/>
      </c>
      <c r="IV68" t="str">
        <f t="shared" si="149"/>
        <v/>
      </c>
      <c r="IW68" t="str">
        <f t="shared" si="149"/>
        <v/>
      </c>
      <c r="IX68" t="str">
        <f t="shared" si="149"/>
        <v/>
      </c>
      <c r="IY68" t="str">
        <f t="shared" si="147"/>
        <v/>
      </c>
      <c r="IZ68" t="str">
        <f t="shared" si="147"/>
        <v/>
      </c>
      <c r="JA68" t="str">
        <f t="shared" si="147"/>
        <v/>
      </c>
      <c r="JB68" t="str">
        <f t="shared" si="145"/>
        <v/>
      </c>
      <c r="JC68" t="str">
        <f t="shared" si="153"/>
        <v/>
      </c>
      <c r="JD68" t="str">
        <f t="shared" si="153"/>
        <v/>
      </c>
      <c r="JE68" t="str">
        <f t="shared" si="153"/>
        <v/>
      </c>
      <c r="JF68" t="str">
        <f t="shared" si="153"/>
        <v/>
      </c>
      <c r="JG68" t="str">
        <f t="shared" si="153"/>
        <v/>
      </c>
      <c r="JH68" t="str">
        <f t="shared" si="153"/>
        <v/>
      </c>
      <c r="JI68" t="str">
        <f t="shared" si="153"/>
        <v/>
      </c>
      <c r="JJ68" t="str">
        <f t="shared" si="153"/>
        <v/>
      </c>
      <c r="JK68" t="str">
        <f t="shared" si="153"/>
        <v/>
      </c>
      <c r="JL68" t="str">
        <f t="shared" si="153"/>
        <v/>
      </c>
      <c r="JM68" t="str">
        <f t="shared" si="153"/>
        <v/>
      </c>
      <c r="JN68" t="str">
        <f t="shared" si="153"/>
        <v/>
      </c>
      <c r="JO68" t="str">
        <f t="shared" si="153"/>
        <v/>
      </c>
      <c r="JP68" t="str">
        <f t="shared" si="153"/>
        <v/>
      </c>
      <c r="JQ68" t="str">
        <f t="shared" si="153"/>
        <v/>
      </c>
      <c r="JR68" t="str">
        <f t="shared" si="153"/>
        <v/>
      </c>
      <c r="JS68" t="str">
        <f t="shared" si="153"/>
        <v/>
      </c>
      <c r="JT68" t="str">
        <f t="shared" si="153"/>
        <v/>
      </c>
      <c r="JU68" t="str">
        <f t="shared" si="153"/>
        <v/>
      </c>
      <c r="JV68" t="str">
        <f t="shared" si="153"/>
        <v/>
      </c>
      <c r="JW68" t="str">
        <f t="shared" si="153"/>
        <v/>
      </c>
      <c r="JX68" t="str">
        <f t="shared" si="153"/>
        <v/>
      </c>
      <c r="JY68" t="str">
        <f t="shared" si="153"/>
        <v/>
      </c>
      <c r="JZ68" t="str">
        <f t="shared" si="153"/>
        <v/>
      </c>
      <c r="KA68" t="str">
        <f t="shared" si="153"/>
        <v/>
      </c>
      <c r="KB68" t="str">
        <f t="shared" si="153"/>
        <v/>
      </c>
      <c r="KC68" t="str">
        <f t="shared" si="153"/>
        <v/>
      </c>
      <c r="KD68" t="str">
        <f t="shared" si="153"/>
        <v/>
      </c>
      <c r="KE68" t="str">
        <f t="shared" si="153"/>
        <v/>
      </c>
      <c r="KF68" t="str">
        <f t="shared" si="153"/>
        <v/>
      </c>
      <c r="KG68" t="str">
        <f t="shared" si="153"/>
        <v/>
      </c>
      <c r="KH68" t="str">
        <f t="shared" si="153"/>
        <v/>
      </c>
      <c r="KI68" t="str">
        <f t="shared" si="153"/>
        <v/>
      </c>
      <c r="KJ68" t="str">
        <f t="shared" si="153"/>
        <v/>
      </c>
      <c r="KK68" t="str">
        <f t="shared" si="153"/>
        <v/>
      </c>
      <c r="KL68" t="str">
        <f t="shared" si="153"/>
        <v/>
      </c>
      <c r="KM68" t="str">
        <f t="shared" si="153"/>
        <v/>
      </c>
      <c r="KN68" t="str">
        <f t="shared" si="153"/>
        <v/>
      </c>
      <c r="KO68" t="str">
        <f t="shared" si="153"/>
        <v/>
      </c>
      <c r="KP68" t="str">
        <f t="shared" si="153"/>
        <v/>
      </c>
      <c r="KQ68" t="str">
        <f t="shared" si="153"/>
        <v/>
      </c>
      <c r="KR68" t="str">
        <f t="shared" si="153"/>
        <v/>
      </c>
      <c r="KS68" t="str">
        <f t="shared" si="153"/>
        <v/>
      </c>
      <c r="KT68" t="str">
        <f t="shared" si="153"/>
        <v/>
      </c>
      <c r="KU68" t="str">
        <f t="shared" si="153"/>
        <v/>
      </c>
      <c r="KV68" t="str">
        <f t="shared" si="153"/>
        <v/>
      </c>
      <c r="KW68" t="str">
        <f t="shared" si="153"/>
        <v/>
      </c>
      <c r="KX68" t="str">
        <f t="shared" si="153"/>
        <v/>
      </c>
      <c r="KY68" t="str">
        <f t="shared" si="153"/>
        <v/>
      </c>
      <c r="KZ68" t="str">
        <f t="shared" si="153"/>
        <v/>
      </c>
      <c r="LA68" t="str">
        <f t="shared" si="153"/>
        <v/>
      </c>
      <c r="LB68" t="str">
        <f t="shared" si="153"/>
        <v/>
      </c>
      <c r="LC68" t="str">
        <f t="shared" si="153"/>
        <v/>
      </c>
      <c r="LD68" t="str">
        <f t="shared" si="153"/>
        <v/>
      </c>
      <c r="LE68" t="str">
        <f t="shared" si="153"/>
        <v/>
      </c>
      <c r="LF68" t="str">
        <f t="shared" si="153"/>
        <v/>
      </c>
      <c r="LG68" t="str">
        <f t="shared" si="153"/>
        <v/>
      </c>
      <c r="LH68" t="str">
        <f t="shared" si="153"/>
        <v/>
      </c>
      <c r="LI68" t="str">
        <f t="shared" si="153"/>
        <v/>
      </c>
      <c r="LJ68" t="str">
        <f t="shared" si="153"/>
        <v/>
      </c>
      <c r="LK68" t="str">
        <f t="shared" si="153"/>
        <v/>
      </c>
      <c r="LL68" t="str">
        <f t="shared" si="153"/>
        <v/>
      </c>
      <c r="LM68" t="str">
        <f t="shared" si="153"/>
        <v/>
      </c>
      <c r="LN68" t="str">
        <f t="shared" si="153"/>
        <v/>
      </c>
      <c r="LO68" t="str">
        <f t="shared" si="150"/>
        <v/>
      </c>
      <c r="LP68" t="str">
        <f t="shared" si="150"/>
        <v/>
      </c>
      <c r="LQ68" t="str">
        <f t="shared" si="154"/>
        <v/>
      </c>
      <c r="LR68" t="str">
        <f t="shared" si="154"/>
        <v/>
      </c>
      <c r="LS68" t="str">
        <f t="shared" si="154"/>
        <v/>
      </c>
      <c r="LT68" t="str">
        <f t="shared" si="154"/>
        <v/>
      </c>
      <c r="LU68" t="str">
        <f t="shared" si="154"/>
        <v/>
      </c>
      <c r="LV68" t="str">
        <f t="shared" si="154"/>
        <v/>
      </c>
      <c r="LW68" t="str">
        <f t="shared" si="154"/>
        <v/>
      </c>
      <c r="LX68" t="str">
        <f t="shared" si="154"/>
        <v/>
      </c>
      <c r="LY68" t="str">
        <f t="shared" si="154"/>
        <v/>
      </c>
      <c r="LZ68" t="str">
        <f t="shared" si="154"/>
        <v/>
      </c>
      <c r="MA68" t="str">
        <f t="shared" si="154"/>
        <v/>
      </c>
      <c r="MB68" t="str">
        <f t="shared" si="154"/>
        <v/>
      </c>
      <c r="MC68" t="str">
        <f t="shared" si="154"/>
        <v/>
      </c>
      <c r="MD68" t="str">
        <f t="shared" si="154"/>
        <v/>
      </c>
      <c r="ME68" t="str">
        <f t="shared" si="154"/>
        <v/>
      </c>
      <c r="MF68" t="str">
        <f t="shared" si="154"/>
        <v/>
      </c>
      <c r="MG68" t="str">
        <f t="shared" si="154"/>
        <v/>
      </c>
      <c r="MH68" t="str">
        <f t="shared" si="154"/>
        <v/>
      </c>
      <c r="MI68" t="str">
        <f t="shared" si="154"/>
        <v/>
      </c>
      <c r="MJ68" t="str">
        <f t="shared" si="154"/>
        <v/>
      </c>
      <c r="MK68" t="str">
        <f t="shared" si="154"/>
        <v/>
      </c>
      <c r="ML68" t="str">
        <f t="shared" si="154"/>
        <v/>
      </c>
      <c r="MM68" t="str">
        <f t="shared" si="154"/>
        <v/>
      </c>
      <c r="MN68" t="str">
        <f t="shared" si="154"/>
        <v/>
      </c>
      <c r="MO68" t="str">
        <f t="shared" si="154"/>
        <v/>
      </c>
      <c r="MP68" t="str">
        <f t="shared" si="154"/>
        <v/>
      </c>
      <c r="MQ68" t="str">
        <f t="shared" si="154"/>
        <v/>
      </c>
      <c r="MR68" t="str">
        <f t="shared" si="154"/>
        <v/>
      </c>
      <c r="MS68" t="str">
        <f t="shared" si="154"/>
        <v/>
      </c>
      <c r="MT68" t="str">
        <f t="shared" si="154"/>
        <v/>
      </c>
      <c r="MU68" t="str">
        <f t="shared" si="154"/>
        <v/>
      </c>
      <c r="MV68" t="str">
        <f t="shared" si="154"/>
        <v/>
      </c>
      <c r="MW68" t="str">
        <f t="shared" si="154"/>
        <v/>
      </c>
      <c r="MX68" t="str">
        <f t="shared" si="154"/>
        <v/>
      </c>
      <c r="MY68" t="str">
        <f t="shared" si="154"/>
        <v/>
      </c>
      <c r="MZ68" t="str">
        <f t="shared" si="154"/>
        <v/>
      </c>
      <c r="NA68" t="str">
        <f t="shared" si="154"/>
        <v/>
      </c>
      <c r="NB68" t="str">
        <f t="shared" si="154"/>
        <v/>
      </c>
      <c r="NC68" t="str">
        <f t="shared" si="154"/>
        <v/>
      </c>
      <c r="ND68" t="str">
        <f t="shared" si="154"/>
        <v/>
      </c>
    </row>
    <row r="69" spans="2:368" hidden="1" x14ac:dyDescent="0.3">
      <c r="C69" t="str">
        <f t="shared" si="132"/>
        <v/>
      </c>
      <c r="D69" t="str">
        <f t="shared" ref="D69:BO72" si="156">IF(D88=0,"",IF(D$54=1,D$10*D88,""))</f>
        <v/>
      </c>
      <c r="E69" t="str">
        <f t="shared" si="156"/>
        <v/>
      </c>
      <c r="F69" t="str">
        <f t="shared" si="156"/>
        <v/>
      </c>
      <c r="G69" t="str">
        <f t="shared" si="156"/>
        <v/>
      </c>
      <c r="H69" t="str">
        <f t="shared" si="156"/>
        <v/>
      </c>
      <c r="I69" t="str">
        <f t="shared" si="156"/>
        <v/>
      </c>
      <c r="J69" t="str">
        <f t="shared" si="156"/>
        <v/>
      </c>
      <c r="K69" t="str">
        <f t="shared" si="156"/>
        <v/>
      </c>
      <c r="L69" t="str">
        <f t="shared" si="156"/>
        <v/>
      </c>
      <c r="M69" t="str">
        <f t="shared" si="156"/>
        <v/>
      </c>
      <c r="N69" t="str">
        <f t="shared" si="156"/>
        <v/>
      </c>
      <c r="O69" t="str">
        <f t="shared" si="156"/>
        <v/>
      </c>
      <c r="P69" t="str">
        <f t="shared" si="156"/>
        <v/>
      </c>
      <c r="Q69" t="str">
        <f t="shared" si="156"/>
        <v/>
      </c>
      <c r="R69" t="str">
        <f t="shared" si="156"/>
        <v/>
      </c>
      <c r="S69" t="str">
        <f t="shared" si="156"/>
        <v/>
      </c>
      <c r="T69" t="str">
        <f t="shared" si="156"/>
        <v/>
      </c>
      <c r="U69" t="str">
        <f t="shared" si="156"/>
        <v/>
      </c>
      <c r="V69" t="str">
        <f t="shared" si="156"/>
        <v/>
      </c>
      <c r="W69" t="str">
        <f t="shared" si="156"/>
        <v/>
      </c>
      <c r="X69" t="str">
        <f t="shared" si="156"/>
        <v/>
      </c>
      <c r="Y69" t="str">
        <f t="shared" si="156"/>
        <v/>
      </c>
      <c r="Z69" t="str">
        <f t="shared" si="156"/>
        <v/>
      </c>
      <c r="AA69" t="str">
        <f t="shared" si="156"/>
        <v/>
      </c>
      <c r="AB69" t="str">
        <f t="shared" si="156"/>
        <v/>
      </c>
      <c r="AC69" t="str">
        <f t="shared" si="156"/>
        <v/>
      </c>
      <c r="AD69" t="str">
        <f t="shared" si="156"/>
        <v/>
      </c>
      <c r="AE69" t="str">
        <f t="shared" si="156"/>
        <v/>
      </c>
      <c r="AF69" t="str">
        <f t="shared" si="156"/>
        <v/>
      </c>
      <c r="AG69" t="str">
        <f t="shared" si="156"/>
        <v/>
      </c>
      <c r="AH69" t="str">
        <f t="shared" si="156"/>
        <v/>
      </c>
      <c r="AI69" t="str">
        <f t="shared" si="156"/>
        <v/>
      </c>
      <c r="AJ69" t="str">
        <f t="shared" si="156"/>
        <v/>
      </c>
      <c r="AK69" t="str">
        <f t="shared" si="156"/>
        <v/>
      </c>
      <c r="AL69" t="str">
        <f t="shared" si="156"/>
        <v/>
      </c>
      <c r="AM69" t="str">
        <f t="shared" si="156"/>
        <v/>
      </c>
      <c r="AN69" t="str">
        <f t="shared" si="156"/>
        <v/>
      </c>
      <c r="AO69" t="str">
        <f t="shared" si="156"/>
        <v/>
      </c>
      <c r="AP69" t="str">
        <f t="shared" si="156"/>
        <v/>
      </c>
      <c r="AQ69" t="str">
        <f t="shared" si="156"/>
        <v/>
      </c>
      <c r="AR69" t="str">
        <f t="shared" si="156"/>
        <v/>
      </c>
      <c r="AS69" t="str">
        <f t="shared" si="156"/>
        <v/>
      </c>
      <c r="AT69" t="str">
        <f t="shared" si="156"/>
        <v/>
      </c>
      <c r="AU69" t="str">
        <f t="shared" si="156"/>
        <v/>
      </c>
      <c r="AV69" t="str">
        <f t="shared" si="156"/>
        <v/>
      </c>
      <c r="AW69" t="str">
        <f t="shared" si="156"/>
        <v/>
      </c>
      <c r="AX69" t="str">
        <f t="shared" si="156"/>
        <v/>
      </c>
      <c r="AY69" t="str">
        <f t="shared" si="156"/>
        <v/>
      </c>
      <c r="AZ69" t="str">
        <f t="shared" si="156"/>
        <v/>
      </c>
      <c r="BA69" t="str">
        <f t="shared" si="156"/>
        <v/>
      </c>
      <c r="BB69" t="str">
        <f t="shared" si="156"/>
        <v/>
      </c>
      <c r="BC69" t="str">
        <f t="shared" si="156"/>
        <v/>
      </c>
      <c r="BD69" t="str">
        <f t="shared" si="156"/>
        <v/>
      </c>
      <c r="BE69" t="str">
        <f t="shared" si="156"/>
        <v/>
      </c>
      <c r="BF69" t="str">
        <f t="shared" si="156"/>
        <v/>
      </c>
      <c r="BG69" t="str">
        <f t="shared" si="156"/>
        <v/>
      </c>
      <c r="BH69" t="str">
        <f t="shared" si="156"/>
        <v/>
      </c>
      <c r="BI69" t="str">
        <f t="shared" si="156"/>
        <v/>
      </c>
      <c r="BJ69" t="str">
        <f t="shared" si="156"/>
        <v/>
      </c>
      <c r="BK69" t="str">
        <f t="shared" si="156"/>
        <v/>
      </c>
      <c r="BL69" t="str">
        <f t="shared" si="156"/>
        <v/>
      </c>
      <c r="BM69" t="str">
        <f t="shared" si="156"/>
        <v/>
      </c>
      <c r="BN69" t="str">
        <f t="shared" si="156"/>
        <v/>
      </c>
      <c r="BO69" t="str">
        <f t="shared" si="156"/>
        <v/>
      </c>
      <c r="BP69" t="str">
        <f t="shared" si="155"/>
        <v/>
      </c>
      <c r="BQ69" t="str">
        <f t="shared" si="155"/>
        <v/>
      </c>
      <c r="BR69" t="str">
        <f t="shared" si="155"/>
        <v/>
      </c>
      <c r="BS69" t="str">
        <f t="shared" si="155"/>
        <v/>
      </c>
      <c r="BT69" t="str">
        <f t="shared" si="155"/>
        <v/>
      </c>
      <c r="BU69" t="str">
        <f t="shared" si="155"/>
        <v/>
      </c>
      <c r="BV69" t="str">
        <f t="shared" si="155"/>
        <v/>
      </c>
      <c r="BW69" t="str">
        <f t="shared" si="155"/>
        <v/>
      </c>
      <c r="BX69" t="str">
        <f t="shared" si="155"/>
        <v/>
      </c>
      <c r="BY69" t="str">
        <f t="shared" si="155"/>
        <v/>
      </c>
      <c r="BZ69" t="str">
        <f t="shared" si="155"/>
        <v/>
      </c>
      <c r="CA69" t="str">
        <f t="shared" si="155"/>
        <v/>
      </c>
      <c r="CB69" t="str">
        <f t="shared" si="155"/>
        <v/>
      </c>
      <c r="CC69" t="str">
        <f t="shared" si="155"/>
        <v/>
      </c>
      <c r="CD69" t="str">
        <f t="shared" si="155"/>
        <v/>
      </c>
      <c r="CE69" t="str">
        <f t="shared" si="155"/>
        <v/>
      </c>
      <c r="CF69" t="str">
        <f t="shared" si="155"/>
        <v/>
      </c>
      <c r="CG69" t="str">
        <f t="shared" si="155"/>
        <v/>
      </c>
      <c r="CH69" t="str">
        <f t="shared" si="155"/>
        <v/>
      </c>
      <c r="CI69" t="str">
        <f t="shared" si="155"/>
        <v/>
      </c>
      <c r="CJ69" t="str">
        <f t="shared" si="155"/>
        <v/>
      </c>
      <c r="CK69" t="str">
        <f t="shared" si="155"/>
        <v/>
      </c>
      <c r="CL69" t="str">
        <f t="shared" si="155"/>
        <v/>
      </c>
      <c r="CM69" t="str">
        <f t="shared" si="155"/>
        <v/>
      </c>
      <c r="CN69" t="str">
        <f t="shared" si="155"/>
        <v/>
      </c>
      <c r="CO69" t="str">
        <f t="shared" si="155"/>
        <v/>
      </c>
      <c r="CP69" t="str">
        <f t="shared" si="155"/>
        <v/>
      </c>
      <c r="CQ69" t="str">
        <f t="shared" si="155"/>
        <v/>
      </c>
      <c r="CR69" t="str">
        <f t="shared" si="155"/>
        <v/>
      </c>
      <c r="CS69" t="str">
        <f t="shared" si="155"/>
        <v/>
      </c>
      <c r="CT69" t="str">
        <f t="shared" si="155"/>
        <v/>
      </c>
      <c r="CU69" t="str">
        <f t="shared" si="155"/>
        <v/>
      </c>
      <c r="CV69" t="str">
        <f t="shared" si="155"/>
        <v/>
      </c>
      <c r="CW69" t="str">
        <f t="shared" si="155"/>
        <v/>
      </c>
      <c r="CX69" t="str">
        <f t="shared" si="155"/>
        <v/>
      </c>
      <c r="CY69" t="str">
        <f t="shared" si="155"/>
        <v/>
      </c>
      <c r="CZ69" t="str">
        <f t="shared" si="155"/>
        <v/>
      </c>
      <c r="DA69" t="str">
        <f t="shared" si="155"/>
        <v/>
      </c>
      <c r="DB69" t="str">
        <f t="shared" si="155"/>
        <v/>
      </c>
      <c r="DC69" t="str">
        <f t="shared" si="155"/>
        <v/>
      </c>
      <c r="DD69" t="str">
        <f t="shared" si="155"/>
        <v/>
      </c>
      <c r="DE69" t="str">
        <f t="shared" si="155"/>
        <v/>
      </c>
      <c r="DF69" t="str">
        <f t="shared" si="155"/>
        <v/>
      </c>
      <c r="DG69" t="str">
        <f t="shared" si="155"/>
        <v/>
      </c>
      <c r="DH69" t="str">
        <f t="shared" si="155"/>
        <v/>
      </c>
      <c r="DI69" t="str">
        <f t="shared" si="155"/>
        <v/>
      </c>
      <c r="DJ69" t="str">
        <f t="shared" si="155"/>
        <v/>
      </c>
      <c r="DK69" t="str">
        <f t="shared" si="155"/>
        <v/>
      </c>
      <c r="DL69" t="str">
        <f t="shared" si="155"/>
        <v/>
      </c>
      <c r="DM69" t="str">
        <f t="shared" si="155"/>
        <v/>
      </c>
      <c r="DN69" t="str">
        <f t="shared" si="155"/>
        <v/>
      </c>
      <c r="DO69" t="str">
        <f t="shared" si="155"/>
        <v/>
      </c>
      <c r="DP69" t="str">
        <f t="shared" si="155"/>
        <v/>
      </c>
      <c r="DQ69" t="str">
        <f t="shared" si="155"/>
        <v/>
      </c>
      <c r="DR69" t="str">
        <f t="shared" si="155"/>
        <v/>
      </c>
      <c r="DS69" t="str">
        <f t="shared" si="155"/>
        <v/>
      </c>
      <c r="DT69" t="str">
        <f t="shared" si="155"/>
        <v/>
      </c>
      <c r="DU69" t="str">
        <f t="shared" si="155"/>
        <v/>
      </c>
      <c r="DV69" t="str">
        <f t="shared" si="155"/>
        <v/>
      </c>
      <c r="DW69" t="str">
        <f t="shared" si="155"/>
        <v/>
      </c>
      <c r="DX69" t="str">
        <f t="shared" si="155"/>
        <v/>
      </c>
      <c r="DY69" t="str">
        <f t="shared" si="155"/>
        <v/>
      </c>
      <c r="DZ69" t="str">
        <f t="shared" si="155"/>
        <v/>
      </c>
      <c r="EA69" t="str">
        <f t="shared" si="136"/>
        <v/>
      </c>
      <c r="EB69" t="str">
        <f t="shared" si="152"/>
        <v/>
      </c>
      <c r="EC69" t="str">
        <f t="shared" si="152"/>
        <v/>
      </c>
      <c r="ED69" t="str">
        <f t="shared" si="152"/>
        <v/>
      </c>
      <c r="EE69" t="str">
        <f t="shared" si="152"/>
        <v/>
      </c>
      <c r="EF69" t="str">
        <f t="shared" si="152"/>
        <v/>
      </c>
      <c r="EG69" t="str">
        <f t="shared" si="152"/>
        <v/>
      </c>
      <c r="EH69" t="str">
        <f t="shared" si="152"/>
        <v/>
      </c>
      <c r="EI69" t="str">
        <f t="shared" si="152"/>
        <v/>
      </c>
      <c r="EJ69" t="str">
        <f t="shared" si="152"/>
        <v/>
      </c>
      <c r="EK69" t="str">
        <f t="shared" si="152"/>
        <v/>
      </c>
      <c r="EL69" t="str">
        <f t="shared" si="152"/>
        <v/>
      </c>
      <c r="EM69" t="str">
        <f t="shared" si="152"/>
        <v/>
      </c>
      <c r="EN69" t="str">
        <f t="shared" si="152"/>
        <v/>
      </c>
      <c r="EO69" t="str">
        <f t="shared" si="152"/>
        <v/>
      </c>
      <c r="EP69" t="str">
        <f t="shared" si="152"/>
        <v/>
      </c>
      <c r="EQ69" t="str">
        <f t="shared" si="152"/>
        <v/>
      </c>
      <c r="ER69" t="str">
        <f t="shared" si="152"/>
        <v/>
      </c>
      <c r="ES69" t="str">
        <f t="shared" si="152"/>
        <v/>
      </c>
      <c r="ET69" t="str">
        <f t="shared" si="152"/>
        <v/>
      </c>
      <c r="EU69" t="str">
        <f t="shared" si="152"/>
        <v/>
      </c>
      <c r="EV69" t="str">
        <f t="shared" si="152"/>
        <v/>
      </c>
      <c r="EW69" t="str">
        <f t="shared" si="152"/>
        <v/>
      </c>
      <c r="EX69" t="str">
        <f t="shared" si="152"/>
        <v/>
      </c>
      <c r="EY69" t="str">
        <f t="shared" si="152"/>
        <v/>
      </c>
      <c r="EZ69" t="str">
        <f t="shared" si="152"/>
        <v/>
      </c>
      <c r="FA69" t="str">
        <f t="shared" si="152"/>
        <v/>
      </c>
      <c r="FB69" t="str">
        <f t="shared" si="152"/>
        <v/>
      </c>
      <c r="FC69" t="str">
        <f t="shared" si="152"/>
        <v/>
      </c>
      <c r="FD69" t="str">
        <f t="shared" si="152"/>
        <v/>
      </c>
      <c r="FE69" t="str">
        <f t="shared" si="152"/>
        <v/>
      </c>
      <c r="FF69" t="str">
        <f t="shared" si="152"/>
        <v/>
      </c>
      <c r="FG69" t="str">
        <f t="shared" si="152"/>
        <v/>
      </c>
      <c r="FH69" t="str">
        <f t="shared" si="152"/>
        <v/>
      </c>
      <c r="FI69" t="str">
        <f t="shared" si="152"/>
        <v/>
      </c>
      <c r="FJ69" t="str">
        <f t="shared" si="152"/>
        <v/>
      </c>
      <c r="FK69" t="str">
        <f t="shared" si="152"/>
        <v/>
      </c>
      <c r="FL69" t="str">
        <f t="shared" si="152"/>
        <v/>
      </c>
      <c r="FM69" t="str">
        <f t="shared" si="152"/>
        <v/>
      </c>
      <c r="FN69" t="str">
        <f t="shared" si="152"/>
        <v/>
      </c>
      <c r="FO69" t="str">
        <f t="shared" si="152"/>
        <v/>
      </c>
      <c r="FP69" t="str">
        <f t="shared" si="152"/>
        <v/>
      </c>
      <c r="FQ69" t="str">
        <f t="shared" si="152"/>
        <v/>
      </c>
      <c r="FR69" t="str">
        <f t="shared" si="152"/>
        <v/>
      </c>
      <c r="FS69" t="str">
        <f t="shared" si="152"/>
        <v/>
      </c>
      <c r="FT69" t="str">
        <f t="shared" si="152"/>
        <v/>
      </c>
      <c r="FU69" t="str">
        <f t="shared" si="152"/>
        <v/>
      </c>
      <c r="FV69" t="str">
        <f t="shared" si="152"/>
        <v/>
      </c>
      <c r="FW69" t="str">
        <f t="shared" si="152"/>
        <v/>
      </c>
      <c r="FX69" t="str">
        <f t="shared" si="152"/>
        <v/>
      </c>
      <c r="FY69" t="str">
        <f t="shared" si="152"/>
        <v/>
      </c>
      <c r="FZ69" t="str">
        <f t="shared" si="152"/>
        <v/>
      </c>
      <c r="GA69" t="str">
        <f t="shared" si="152"/>
        <v/>
      </c>
      <c r="GB69" t="str">
        <f t="shared" si="152"/>
        <v/>
      </c>
      <c r="GC69" t="str">
        <f t="shared" si="152"/>
        <v/>
      </c>
      <c r="GD69" t="str">
        <f t="shared" si="152"/>
        <v/>
      </c>
      <c r="GE69" t="str">
        <f t="shared" si="152"/>
        <v/>
      </c>
      <c r="GF69" t="str">
        <f t="shared" si="152"/>
        <v/>
      </c>
      <c r="GG69" t="str">
        <f t="shared" si="152"/>
        <v/>
      </c>
      <c r="GH69" t="str">
        <f t="shared" si="152"/>
        <v/>
      </c>
      <c r="GI69" t="str">
        <f t="shared" si="152"/>
        <v/>
      </c>
      <c r="GJ69" t="str">
        <f t="shared" si="152"/>
        <v/>
      </c>
      <c r="GK69" t="str">
        <f t="shared" si="152"/>
        <v/>
      </c>
      <c r="GL69" t="str">
        <f t="shared" si="152"/>
        <v/>
      </c>
      <c r="GM69" t="str">
        <f t="shared" si="152"/>
        <v/>
      </c>
      <c r="GN69" t="str">
        <f t="shared" si="149"/>
        <v/>
      </c>
      <c r="GO69" t="str">
        <f t="shared" si="149"/>
        <v/>
      </c>
      <c r="GP69" t="str">
        <f t="shared" si="149"/>
        <v/>
      </c>
      <c r="GQ69" t="str">
        <f t="shared" si="149"/>
        <v/>
      </c>
      <c r="GR69" t="str">
        <f t="shared" si="149"/>
        <v/>
      </c>
      <c r="GS69" t="str">
        <f t="shared" si="149"/>
        <v/>
      </c>
      <c r="GT69" t="str">
        <f t="shared" si="149"/>
        <v/>
      </c>
      <c r="GU69" t="str">
        <f t="shared" si="149"/>
        <v/>
      </c>
      <c r="GV69" t="str">
        <f t="shared" si="149"/>
        <v/>
      </c>
      <c r="GW69" t="str">
        <f t="shared" si="149"/>
        <v/>
      </c>
      <c r="GX69" t="str">
        <f t="shared" si="149"/>
        <v/>
      </c>
      <c r="GY69" t="str">
        <f t="shared" si="149"/>
        <v/>
      </c>
      <c r="GZ69" t="str">
        <f t="shared" si="149"/>
        <v/>
      </c>
      <c r="HA69" t="str">
        <f t="shared" si="149"/>
        <v/>
      </c>
      <c r="HB69" t="str">
        <f t="shared" si="149"/>
        <v/>
      </c>
      <c r="HC69" t="str">
        <f t="shared" si="149"/>
        <v/>
      </c>
      <c r="HD69" t="str">
        <f t="shared" si="149"/>
        <v/>
      </c>
      <c r="HE69" t="str">
        <f t="shared" si="149"/>
        <v/>
      </c>
      <c r="HF69" t="str">
        <f t="shared" si="149"/>
        <v/>
      </c>
      <c r="HG69" t="str">
        <f t="shared" si="149"/>
        <v/>
      </c>
      <c r="HH69" t="str">
        <f t="shared" si="149"/>
        <v/>
      </c>
      <c r="HI69" t="str">
        <f t="shared" si="149"/>
        <v/>
      </c>
      <c r="HJ69" t="str">
        <f t="shared" si="149"/>
        <v/>
      </c>
      <c r="HK69" t="str">
        <f t="shared" si="149"/>
        <v/>
      </c>
      <c r="HL69" t="str">
        <f t="shared" si="149"/>
        <v/>
      </c>
      <c r="HM69" t="str">
        <f t="shared" si="149"/>
        <v/>
      </c>
      <c r="HN69" t="str">
        <f t="shared" si="149"/>
        <v/>
      </c>
      <c r="HO69" t="str">
        <f t="shared" si="149"/>
        <v/>
      </c>
      <c r="HP69" t="str">
        <f t="shared" si="149"/>
        <v/>
      </c>
      <c r="HQ69" t="str">
        <f t="shared" si="149"/>
        <v/>
      </c>
      <c r="HR69" t="str">
        <f t="shared" si="149"/>
        <v/>
      </c>
      <c r="HS69" t="str">
        <f t="shared" si="149"/>
        <v/>
      </c>
      <c r="HT69" t="str">
        <f t="shared" si="149"/>
        <v/>
      </c>
      <c r="HU69" t="str">
        <f t="shared" si="149"/>
        <v/>
      </c>
      <c r="HV69" t="str">
        <f t="shared" si="149"/>
        <v/>
      </c>
      <c r="HW69" t="str">
        <f t="shared" si="149"/>
        <v/>
      </c>
      <c r="HX69" t="str">
        <f t="shared" si="149"/>
        <v/>
      </c>
      <c r="HY69" t="str">
        <f t="shared" si="149"/>
        <v/>
      </c>
      <c r="HZ69" t="str">
        <f t="shared" si="149"/>
        <v/>
      </c>
      <c r="IA69" t="str">
        <f t="shared" si="149"/>
        <v/>
      </c>
      <c r="IB69" t="str">
        <f t="shared" si="149"/>
        <v/>
      </c>
      <c r="IC69" t="str">
        <f t="shared" si="149"/>
        <v/>
      </c>
      <c r="ID69" t="str">
        <f t="shared" si="149"/>
        <v/>
      </c>
      <c r="IE69" t="str">
        <f t="shared" si="149"/>
        <v/>
      </c>
      <c r="IF69" t="str">
        <f t="shared" si="149"/>
        <v/>
      </c>
      <c r="IG69" t="str">
        <f t="shared" si="149"/>
        <v/>
      </c>
      <c r="IH69" t="str">
        <f t="shared" si="149"/>
        <v/>
      </c>
      <c r="II69" t="str">
        <f t="shared" si="149"/>
        <v/>
      </c>
      <c r="IJ69" t="str">
        <f t="shared" si="149"/>
        <v/>
      </c>
      <c r="IK69" t="str">
        <f t="shared" si="149"/>
        <v/>
      </c>
      <c r="IL69" t="str">
        <f t="shared" si="149"/>
        <v/>
      </c>
      <c r="IM69" t="str">
        <f t="shared" si="149"/>
        <v/>
      </c>
      <c r="IN69" t="str">
        <f t="shared" si="149"/>
        <v/>
      </c>
      <c r="IO69" t="str">
        <f t="shared" si="149"/>
        <v/>
      </c>
      <c r="IP69" t="str">
        <f t="shared" si="149"/>
        <v/>
      </c>
      <c r="IQ69" t="str">
        <f t="shared" si="149"/>
        <v/>
      </c>
      <c r="IR69" t="str">
        <f t="shared" si="149"/>
        <v/>
      </c>
      <c r="IS69" t="str">
        <f t="shared" si="149"/>
        <v/>
      </c>
      <c r="IT69" t="str">
        <f t="shared" si="149"/>
        <v/>
      </c>
      <c r="IU69" t="str">
        <f t="shared" si="149"/>
        <v/>
      </c>
      <c r="IV69" t="str">
        <f t="shared" si="149"/>
        <v/>
      </c>
      <c r="IW69" t="str">
        <f t="shared" si="149"/>
        <v/>
      </c>
      <c r="IX69" t="str">
        <f t="shared" si="149"/>
        <v/>
      </c>
      <c r="IY69" t="str">
        <f t="shared" si="147"/>
        <v/>
      </c>
      <c r="IZ69" t="str">
        <f t="shared" si="147"/>
        <v/>
      </c>
      <c r="JA69" t="str">
        <f t="shared" si="147"/>
        <v/>
      </c>
      <c r="JB69" t="str">
        <f t="shared" si="145"/>
        <v/>
      </c>
      <c r="JC69" t="str">
        <f t="shared" si="153"/>
        <v/>
      </c>
      <c r="JD69" t="str">
        <f t="shared" si="153"/>
        <v/>
      </c>
      <c r="JE69" t="str">
        <f t="shared" si="153"/>
        <v/>
      </c>
      <c r="JF69" t="str">
        <f t="shared" si="153"/>
        <v/>
      </c>
      <c r="JG69" t="str">
        <f t="shared" si="153"/>
        <v/>
      </c>
      <c r="JH69" t="str">
        <f t="shared" si="153"/>
        <v/>
      </c>
      <c r="JI69" t="str">
        <f t="shared" si="153"/>
        <v/>
      </c>
      <c r="JJ69" t="str">
        <f t="shared" si="153"/>
        <v/>
      </c>
      <c r="JK69" t="str">
        <f t="shared" si="153"/>
        <v/>
      </c>
      <c r="JL69" t="str">
        <f t="shared" si="153"/>
        <v/>
      </c>
      <c r="JM69" t="str">
        <f t="shared" si="153"/>
        <v/>
      </c>
      <c r="JN69" t="str">
        <f t="shared" si="153"/>
        <v/>
      </c>
      <c r="JO69" t="str">
        <f t="shared" si="153"/>
        <v/>
      </c>
      <c r="JP69" t="str">
        <f t="shared" si="153"/>
        <v/>
      </c>
      <c r="JQ69" t="str">
        <f t="shared" si="153"/>
        <v/>
      </c>
      <c r="JR69" t="str">
        <f t="shared" si="153"/>
        <v/>
      </c>
      <c r="JS69" t="str">
        <f t="shared" si="153"/>
        <v/>
      </c>
      <c r="JT69" t="str">
        <f t="shared" si="153"/>
        <v/>
      </c>
      <c r="JU69" t="str">
        <f t="shared" si="153"/>
        <v/>
      </c>
      <c r="JV69" t="str">
        <f t="shared" si="153"/>
        <v/>
      </c>
      <c r="JW69" t="str">
        <f t="shared" si="153"/>
        <v/>
      </c>
      <c r="JX69" t="str">
        <f t="shared" si="153"/>
        <v/>
      </c>
      <c r="JY69" t="str">
        <f t="shared" si="153"/>
        <v/>
      </c>
      <c r="JZ69" t="str">
        <f t="shared" si="153"/>
        <v/>
      </c>
      <c r="KA69" t="str">
        <f t="shared" si="153"/>
        <v/>
      </c>
      <c r="KB69" t="str">
        <f t="shared" si="153"/>
        <v/>
      </c>
      <c r="KC69" t="str">
        <f t="shared" si="153"/>
        <v/>
      </c>
      <c r="KD69" t="str">
        <f t="shared" si="153"/>
        <v/>
      </c>
      <c r="KE69" t="str">
        <f t="shared" si="153"/>
        <v/>
      </c>
      <c r="KF69" t="str">
        <f t="shared" si="153"/>
        <v/>
      </c>
      <c r="KG69" t="str">
        <f t="shared" si="153"/>
        <v/>
      </c>
      <c r="KH69" t="str">
        <f t="shared" si="153"/>
        <v/>
      </c>
      <c r="KI69" t="str">
        <f t="shared" si="153"/>
        <v/>
      </c>
      <c r="KJ69" t="str">
        <f t="shared" si="153"/>
        <v/>
      </c>
      <c r="KK69" t="str">
        <f t="shared" si="153"/>
        <v/>
      </c>
      <c r="KL69" t="str">
        <f t="shared" si="153"/>
        <v/>
      </c>
      <c r="KM69" t="str">
        <f t="shared" si="153"/>
        <v/>
      </c>
      <c r="KN69" t="str">
        <f t="shared" si="153"/>
        <v/>
      </c>
      <c r="KO69" t="str">
        <f t="shared" si="153"/>
        <v/>
      </c>
      <c r="KP69" t="str">
        <f t="shared" si="153"/>
        <v/>
      </c>
      <c r="KQ69" t="str">
        <f t="shared" si="153"/>
        <v/>
      </c>
      <c r="KR69" t="str">
        <f t="shared" si="153"/>
        <v/>
      </c>
      <c r="KS69" t="str">
        <f t="shared" si="153"/>
        <v/>
      </c>
      <c r="KT69" t="str">
        <f t="shared" si="153"/>
        <v/>
      </c>
      <c r="KU69" t="str">
        <f t="shared" si="153"/>
        <v/>
      </c>
      <c r="KV69" t="str">
        <f t="shared" si="153"/>
        <v/>
      </c>
      <c r="KW69" t="str">
        <f t="shared" si="153"/>
        <v/>
      </c>
      <c r="KX69" t="str">
        <f t="shared" si="153"/>
        <v/>
      </c>
      <c r="KY69" t="str">
        <f t="shared" si="153"/>
        <v/>
      </c>
      <c r="KZ69" t="str">
        <f t="shared" si="153"/>
        <v/>
      </c>
      <c r="LA69" t="str">
        <f t="shared" si="153"/>
        <v/>
      </c>
      <c r="LB69" t="str">
        <f t="shared" si="153"/>
        <v/>
      </c>
      <c r="LC69" t="str">
        <f t="shared" si="153"/>
        <v/>
      </c>
      <c r="LD69" t="str">
        <f t="shared" si="153"/>
        <v/>
      </c>
      <c r="LE69" t="str">
        <f t="shared" si="153"/>
        <v/>
      </c>
      <c r="LF69" t="str">
        <f t="shared" si="153"/>
        <v/>
      </c>
      <c r="LG69" t="str">
        <f t="shared" si="153"/>
        <v/>
      </c>
      <c r="LH69" t="str">
        <f t="shared" si="153"/>
        <v/>
      </c>
      <c r="LI69" t="str">
        <f t="shared" si="153"/>
        <v/>
      </c>
      <c r="LJ69" t="str">
        <f t="shared" si="153"/>
        <v/>
      </c>
      <c r="LK69" t="str">
        <f t="shared" si="153"/>
        <v/>
      </c>
      <c r="LL69" t="str">
        <f t="shared" si="153"/>
        <v/>
      </c>
      <c r="LM69" t="str">
        <f t="shared" si="153"/>
        <v/>
      </c>
      <c r="LN69" t="str">
        <f t="shared" si="153"/>
        <v/>
      </c>
      <c r="LO69" t="str">
        <f t="shared" si="150"/>
        <v/>
      </c>
      <c r="LP69" t="str">
        <f t="shared" si="150"/>
        <v/>
      </c>
      <c r="LQ69" t="str">
        <f t="shared" si="154"/>
        <v/>
      </c>
      <c r="LR69" t="str">
        <f t="shared" si="154"/>
        <v/>
      </c>
      <c r="LS69" t="str">
        <f t="shared" si="154"/>
        <v/>
      </c>
      <c r="LT69" t="str">
        <f t="shared" si="154"/>
        <v/>
      </c>
      <c r="LU69" t="str">
        <f t="shared" si="154"/>
        <v/>
      </c>
      <c r="LV69" t="str">
        <f t="shared" si="154"/>
        <v/>
      </c>
      <c r="LW69" t="str">
        <f t="shared" si="154"/>
        <v/>
      </c>
      <c r="LX69" t="str">
        <f t="shared" si="154"/>
        <v/>
      </c>
      <c r="LY69" t="str">
        <f t="shared" si="154"/>
        <v/>
      </c>
      <c r="LZ69" t="str">
        <f t="shared" si="154"/>
        <v/>
      </c>
      <c r="MA69" t="str">
        <f t="shared" si="154"/>
        <v/>
      </c>
      <c r="MB69" t="str">
        <f t="shared" si="154"/>
        <v/>
      </c>
      <c r="MC69" t="str">
        <f t="shared" si="154"/>
        <v/>
      </c>
      <c r="MD69" t="str">
        <f t="shared" si="154"/>
        <v/>
      </c>
      <c r="ME69" t="str">
        <f t="shared" si="154"/>
        <v/>
      </c>
      <c r="MF69" t="str">
        <f t="shared" si="154"/>
        <v/>
      </c>
      <c r="MG69" t="str">
        <f t="shared" si="154"/>
        <v/>
      </c>
      <c r="MH69" t="str">
        <f t="shared" si="154"/>
        <v/>
      </c>
      <c r="MI69" t="str">
        <f t="shared" si="154"/>
        <v/>
      </c>
      <c r="MJ69" t="str">
        <f t="shared" si="154"/>
        <v/>
      </c>
      <c r="MK69" t="str">
        <f t="shared" si="154"/>
        <v/>
      </c>
      <c r="ML69" t="str">
        <f t="shared" si="154"/>
        <v/>
      </c>
      <c r="MM69" t="str">
        <f t="shared" si="154"/>
        <v/>
      </c>
      <c r="MN69" t="str">
        <f t="shared" si="154"/>
        <v/>
      </c>
      <c r="MO69" t="str">
        <f t="shared" si="154"/>
        <v/>
      </c>
      <c r="MP69" t="str">
        <f t="shared" si="154"/>
        <v/>
      </c>
      <c r="MQ69" t="str">
        <f t="shared" si="154"/>
        <v/>
      </c>
      <c r="MR69" t="str">
        <f t="shared" si="154"/>
        <v/>
      </c>
      <c r="MS69" t="str">
        <f t="shared" si="154"/>
        <v/>
      </c>
      <c r="MT69" t="str">
        <f t="shared" si="154"/>
        <v/>
      </c>
      <c r="MU69" t="str">
        <f t="shared" si="154"/>
        <v/>
      </c>
      <c r="MV69" t="str">
        <f t="shared" si="154"/>
        <v/>
      </c>
      <c r="MW69" t="str">
        <f t="shared" si="154"/>
        <v/>
      </c>
      <c r="MX69" t="str">
        <f t="shared" si="154"/>
        <v/>
      </c>
      <c r="MY69" t="str">
        <f t="shared" si="154"/>
        <v/>
      </c>
      <c r="MZ69" t="str">
        <f t="shared" si="154"/>
        <v/>
      </c>
      <c r="NA69" t="str">
        <f t="shared" si="154"/>
        <v/>
      </c>
      <c r="NB69" t="str">
        <f t="shared" si="154"/>
        <v/>
      </c>
      <c r="NC69" t="str">
        <f t="shared" si="154"/>
        <v/>
      </c>
      <c r="ND69" t="str">
        <f t="shared" si="154"/>
        <v/>
      </c>
    </row>
    <row r="70" spans="2:368" hidden="1" x14ac:dyDescent="0.3">
      <c r="C70" t="str">
        <f t="shared" si="132"/>
        <v/>
      </c>
      <c r="D70" t="str">
        <f t="shared" si="156"/>
        <v/>
      </c>
      <c r="E70" t="str">
        <f t="shared" si="156"/>
        <v/>
      </c>
      <c r="F70" t="str">
        <f t="shared" si="156"/>
        <v/>
      </c>
      <c r="G70" t="str">
        <f t="shared" si="156"/>
        <v/>
      </c>
      <c r="H70" t="str">
        <f t="shared" si="156"/>
        <v/>
      </c>
      <c r="I70" t="str">
        <f t="shared" si="156"/>
        <v/>
      </c>
      <c r="J70" t="str">
        <f t="shared" si="156"/>
        <v/>
      </c>
      <c r="K70" t="str">
        <f t="shared" si="156"/>
        <v/>
      </c>
      <c r="L70" t="str">
        <f t="shared" si="156"/>
        <v/>
      </c>
      <c r="M70" t="str">
        <f t="shared" si="156"/>
        <v/>
      </c>
      <c r="N70" t="str">
        <f t="shared" si="156"/>
        <v/>
      </c>
      <c r="O70" t="str">
        <f t="shared" si="156"/>
        <v/>
      </c>
      <c r="P70" t="str">
        <f t="shared" si="156"/>
        <v/>
      </c>
      <c r="Q70" t="str">
        <f t="shared" si="156"/>
        <v/>
      </c>
      <c r="R70" t="str">
        <f t="shared" si="156"/>
        <v/>
      </c>
      <c r="S70" t="str">
        <f t="shared" si="156"/>
        <v/>
      </c>
      <c r="T70" t="str">
        <f t="shared" si="156"/>
        <v/>
      </c>
      <c r="U70" t="str">
        <f t="shared" si="156"/>
        <v/>
      </c>
      <c r="V70" t="str">
        <f t="shared" si="156"/>
        <v/>
      </c>
      <c r="W70" t="str">
        <f t="shared" si="156"/>
        <v/>
      </c>
      <c r="X70" t="str">
        <f t="shared" si="156"/>
        <v/>
      </c>
      <c r="Y70" t="str">
        <f t="shared" si="156"/>
        <v/>
      </c>
      <c r="Z70" t="str">
        <f t="shared" si="156"/>
        <v/>
      </c>
      <c r="AA70" t="str">
        <f t="shared" si="156"/>
        <v/>
      </c>
      <c r="AB70" t="str">
        <f t="shared" si="156"/>
        <v/>
      </c>
      <c r="AC70" t="str">
        <f t="shared" si="156"/>
        <v/>
      </c>
      <c r="AD70" t="str">
        <f t="shared" si="156"/>
        <v/>
      </c>
      <c r="AE70" t="str">
        <f t="shared" si="156"/>
        <v/>
      </c>
      <c r="AF70" t="str">
        <f t="shared" si="156"/>
        <v/>
      </c>
      <c r="AG70" t="str">
        <f t="shared" si="156"/>
        <v/>
      </c>
      <c r="AH70" t="str">
        <f t="shared" si="156"/>
        <v/>
      </c>
      <c r="AI70" t="str">
        <f t="shared" si="156"/>
        <v/>
      </c>
      <c r="AJ70" t="str">
        <f t="shared" si="156"/>
        <v/>
      </c>
      <c r="AK70" t="str">
        <f t="shared" si="156"/>
        <v/>
      </c>
      <c r="AL70" t="str">
        <f t="shared" si="156"/>
        <v/>
      </c>
      <c r="AM70" t="str">
        <f t="shared" si="156"/>
        <v/>
      </c>
      <c r="AN70" t="str">
        <f t="shared" si="156"/>
        <v/>
      </c>
      <c r="AO70" t="str">
        <f t="shared" si="156"/>
        <v/>
      </c>
      <c r="AP70" t="str">
        <f t="shared" si="156"/>
        <v/>
      </c>
      <c r="AQ70" t="str">
        <f t="shared" si="156"/>
        <v/>
      </c>
      <c r="AR70" t="str">
        <f t="shared" si="156"/>
        <v/>
      </c>
      <c r="AS70" t="str">
        <f t="shared" si="156"/>
        <v/>
      </c>
      <c r="AT70" t="str">
        <f t="shared" si="156"/>
        <v/>
      </c>
      <c r="AU70" t="str">
        <f t="shared" si="156"/>
        <v/>
      </c>
      <c r="AV70" t="str">
        <f t="shared" si="156"/>
        <v/>
      </c>
      <c r="AW70" t="str">
        <f t="shared" si="156"/>
        <v/>
      </c>
      <c r="AX70" t="str">
        <f t="shared" si="156"/>
        <v/>
      </c>
      <c r="AY70" t="str">
        <f t="shared" si="156"/>
        <v/>
      </c>
      <c r="AZ70" t="str">
        <f t="shared" si="156"/>
        <v/>
      </c>
      <c r="BA70" t="str">
        <f t="shared" si="156"/>
        <v/>
      </c>
      <c r="BB70" t="str">
        <f t="shared" si="156"/>
        <v/>
      </c>
      <c r="BC70" t="str">
        <f t="shared" si="156"/>
        <v/>
      </c>
      <c r="BD70" t="str">
        <f t="shared" si="156"/>
        <v/>
      </c>
      <c r="BE70" t="str">
        <f t="shared" si="156"/>
        <v/>
      </c>
      <c r="BF70" t="str">
        <f t="shared" si="156"/>
        <v/>
      </c>
      <c r="BG70" t="str">
        <f t="shared" si="156"/>
        <v/>
      </c>
      <c r="BH70" t="str">
        <f t="shared" si="156"/>
        <v/>
      </c>
      <c r="BI70" t="str">
        <f t="shared" si="156"/>
        <v/>
      </c>
      <c r="BJ70" t="str">
        <f t="shared" si="156"/>
        <v/>
      </c>
      <c r="BK70" t="str">
        <f t="shared" si="156"/>
        <v/>
      </c>
      <c r="BL70" t="str">
        <f t="shared" si="156"/>
        <v/>
      </c>
      <c r="BM70" t="str">
        <f t="shared" si="156"/>
        <v/>
      </c>
      <c r="BN70" t="str">
        <f t="shared" si="156"/>
        <v/>
      </c>
      <c r="BO70" t="str">
        <f t="shared" si="156"/>
        <v/>
      </c>
      <c r="BP70" t="str">
        <f t="shared" si="155"/>
        <v/>
      </c>
      <c r="BQ70" t="str">
        <f t="shared" si="155"/>
        <v/>
      </c>
      <c r="BR70" t="str">
        <f t="shared" si="155"/>
        <v/>
      </c>
      <c r="BS70" t="str">
        <f t="shared" si="155"/>
        <v/>
      </c>
      <c r="BT70" t="str">
        <f t="shared" si="155"/>
        <v/>
      </c>
      <c r="BU70" t="str">
        <f t="shared" si="155"/>
        <v/>
      </c>
      <c r="BV70" t="str">
        <f t="shared" si="155"/>
        <v/>
      </c>
      <c r="BW70" t="str">
        <f t="shared" si="155"/>
        <v/>
      </c>
      <c r="BX70" t="str">
        <f t="shared" si="155"/>
        <v/>
      </c>
      <c r="BY70" t="str">
        <f t="shared" si="155"/>
        <v/>
      </c>
      <c r="BZ70" t="str">
        <f t="shared" si="155"/>
        <v/>
      </c>
      <c r="CA70" t="str">
        <f t="shared" si="155"/>
        <v/>
      </c>
      <c r="CB70" t="str">
        <f t="shared" si="155"/>
        <v/>
      </c>
      <c r="CC70" t="str">
        <f t="shared" si="155"/>
        <v/>
      </c>
      <c r="CD70" t="str">
        <f t="shared" si="155"/>
        <v/>
      </c>
      <c r="CE70" t="str">
        <f t="shared" si="155"/>
        <v/>
      </c>
      <c r="CF70" t="str">
        <f t="shared" si="155"/>
        <v/>
      </c>
      <c r="CG70" t="str">
        <f t="shared" si="155"/>
        <v/>
      </c>
      <c r="CH70" t="str">
        <f t="shared" si="155"/>
        <v/>
      </c>
      <c r="CI70" t="str">
        <f t="shared" si="155"/>
        <v/>
      </c>
      <c r="CJ70" t="str">
        <f t="shared" si="155"/>
        <v/>
      </c>
      <c r="CK70" t="str">
        <f t="shared" si="155"/>
        <v/>
      </c>
      <c r="CL70" t="str">
        <f t="shared" si="155"/>
        <v/>
      </c>
      <c r="CM70" t="str">
        <f t="shared" si="155"/>
        <v/>
      </c>
      <c r="CN70" t="str">
        <f t="shared" si="155"/>
        <v/>
      </c>
      <c r="CO70" t="str">
        <f t="shared" si="155"/>
        <v/>
      </c>
      <c r="CP70" t="str">
        <f t="shared" si="155"/>
        <v/>
      </c>
      <c r="CQ70" t="str">
        <f t="shared" si="155"/>
        <v/>
      </c>
      <c r="CR70" t="str">
        <f t="shared" si="155"/>
        <v/>
      </c>
      <c r="CS70" t="str">
        <f t="shared" si="155"/>
        <v/>
      </c>
      <c r="CT70" t="str">
        <f t="shared" si="155"/>
        <v/>
      </c>
      <c r="CU70" t="str">
        <f t="shared" si="155"/>
        <v/>
      </c>
      <c r="CV70" t="str">
        <f t="shared" si="155"/>
        <v/>
      </c>
      <c r="CW70" t="str">
        <f t="shared" si="155"/>
        <v/>
      </c>
      <c r="CX70" t="str">
        <f t="shared" si="155"/>
        <v/>
      </c>
      <c r="CY70" t="str">
        <f t="shared" si="155"/>
        <v/>
      </c>
      <c r="CZ70" t="str">
        <f t="shared" si="155"/>
        <v/>
      </c>
      <c r="DA70" t="str">
        <f t="shared" si="155"/>
        <v/>
      </c>
      <c r="DB70" t="str">
        <f t="shared" si="155"/>
        <v/>
      </c>
      <c r="DC70" t="str">
        <f t="shared" si="155"/>
        <v/>
      </c>
      <c r="DD70" t="str">
        <f t="shared" si="155"/>
        <v/>
      </c>
      <c r="DE70" t="str">
        <f t="shared" si="155"/>
        <v/>
      </c>
      <c r="DF70" t="str">
        <f t="shared" si="155"/>
        <v/>
      </c>
      <c r="DG70" t="str">
        <f t="shared" si="155"/>
        <v/>
      </c>
      <c r="DH70" t="str">
        <f t="shared" si="155"/>
        <v/>
      </c>
      <c r="DI70" t="str">
        <f t="shared" si="155"/>
        <v/>
      </c>
      <c r="DJ70" t="str">
        <f t="shared" si="155"/>
        <v/>
      </c>
      <c r="DK70" t="str">
        <f t="shared" si="155"/>
        <v/>
      </c>
      <c r="DL70" t="str">
        <f t="shared" si="155"/>
        <v/>
      </c>
      <c r="DM70" t="str">
        <f t="shared" si="155"/>
        <v/>
      </c>
      <c r="DN70" t="str">
        <f t="shared" si="155"/>
        <v/>
      </c>
      <c r="DO70" t="str">
        <f t="shared" si="155"/>
        <v/>
      </c>
      <c r="DP70" t="str">
        <f t="shared" si="155"/>
        <v/>
      </c>
      <c r="DQ70" t="str">
        <f t="shared" si="155"/>
        <v/>
      </c>
      <c r="DR70" t="str">
        <f t="shared" si="155"/>
        <v/>
      </c>
      <c r="DS70" t="str">
        <f t="shared" si="155"/>
        <v/>
      </c>
      <c r="DT70" t="str">
        <f t="shared" si="155"/>
        <v/>
      </c>
      <c r="DU70" t="str">
        <f t="shared" si="155"/>
        <v/>
      </c>
      <c r="DV70" t="str">
        <f t="shared" si="155"/>
        <v/>
      </c>
      <c r="DW70" t="str">
        <f t="shared" si="155"/>
        <v/>
      </c>
      <c r="DX70" t="str">
        <f t="shared" si="155"/>
        <v/>
      </c>
      <c r="DY70" t="str">
        <f t="shared" si="155"/>
        <v/>
      </c>
      <c r="DZ70" t="str">
        <f t="shared" si="155"/>
        <v/>
      </c>
      <c r="EA70" t="str">
        <f t="shared" si="136"/>
        <v/>
      </c>
      <c r="EB70" t="str">
        <f t="shared" si="152"/>
        <v/>
      </c>
      <c r="EC70" t="str">
        <f t="shared" si="152"/>
        <v/>
      </c>
      <c r="ED70" t="str">
        <f t="shared" si="152"/>
        <v/>
      </c>
      <c r="EE70" t="str">
        <f t="shared" si="152"/>
        <v/>
      </c>
      <c r="EF70" t="str">
        <f t="shared" si="152"/>
        <v/>
      </c>
      <c r="EG70" t="str">
        <f t="shared" si="152"/>
        <v/>
      </c>
      <c r="EH70" t="str">
        <f t="shared" si="152"/>
        <v/>
      </c>
      <c r="EI70" t="str">
        <f t="shared" si="152"/>
        <v/>
      </c>
      <c r="EJ70" t="str">
        <f t="shared" si="152"/>
        <v/>
      </c>
      <c r="EK70" t="str">
        <f t="shared" si="152"/>
        <v/>
      </c>
      <c r="EL70" t="str">
        <f t="shared" si="152"/>
        <v/>
      </c>
      <c r="EM70" t="str">
        <f t="shared" si="152"/>
        <v/>
      </c>
      <c r="EN70" t="str">
        <f t="shared" si="152"/>
        <v/>
      </c>
      <c r="EO70" t="str">
        <f t="shared" si="152"/>
        <v/>
      </c>
      <c r="EP70" t="str">
        <f t="shared" si="152"/>
        <v/>
      </c>
      <c r="EQ70" t="str">
        <f t="shared" si="152"/>
        <v/>
      </c>
      <c r="ER70" t="str">
        <f t="shared" si="152"/>
        <v/>
      </c>
      <c r="ES70" t="str">
        <f t="shared" si="152"/>
        <v/>
      </c>
      <c r="ET70" t="str">
        <f t="shared" si="152"/>
        <v/>
      </c>
      <c r="EU70" t="str">
        <f t="shared" si="152"/>
        <v/>
      </c>
      <c r="EV70" t="str">
        <f t="shared" si="152"/>
        <v/>
      </c>
      <c r="EW70" t="str">
        <f t="shared" si="152"/>
        <v/>
      </c>
      <c r="EX70" t="str">
        <f t="shared" si="152"/>
        <v/>
      </c>
      <c r="EY70" t="str">
        <f t="shared" si="152"/>
        <v/>
      </c>
      <c r="EZ70" t="str">
        <f t="shared" si="152"/>
        <v/>
      </c>
      <c r="FA70" t="str">
        <f t="shared" si="152"/>
        <v/>
      </c>
      <c r="FB70" t="str">
        <f t="shared" si="152"/>
        <v/>
      </c>
      <c r="FC70" t="str">
        <f t="shared" si="152"/>
        <v/>
      </c>
      <c r="FD70" t="str">
        <f t="shared" si="152"/>
        <v/>
      </c>
      <c r="FE70" t="str">
        <f t="shared" si="152"/>
        <v/>
      </c>
      <c r="FF70" t="str">
        <f t="shared" si="152"/>
        <v/>
      </c>
      <c r="FG70" t="str">
        <f t="shared" si="152"/>
        <v/>
      </c>
      <c r="FH70" t="str">
        <f t="shared" si="152"/>
        <v/>
      </c>
      <c r="FI70" t="str">
        <f t="shared" si="152"/>
        <v/>
      </c>
      <c r="FJ70" t="str">
        <f t="shared" si="152"/>
        <v/>
      </c>
      <c r="FK70" t="str">
        <f t="shared" si="152"/>
        <v/>
      </c>
      <c r="FL70" t="str">
        <f t="shared" si="152"/>
        <v/>
      </c>
      <c r="FM70" t="str">
        <f t="shared" si="152"/>
        <v/>
      </c>
      <c r="FN70" t="str">
        <f t="shared" si="152"/>
        <v/>
      </c>
      <c r="FO70" t="str">
        <f t="shared" si="152"/>
        <v/>
      </c>
      <c r="FP70" t="str">
        <f t="shared" si="152"/>
        <v/>
      </c>
      <c r="FQ70" t="str">
        <f t="shared" si="152"/>
        <v/>
      </c>
      <c r="FR70" t="str">
        <f t="shared" si="152"/>
        <v/>
      </c>
      <c r="FS70" t="str">
        <f t="shared" si="152"/>
        <v/>
      </c>
      <c r="FT70" t="str">
        <f t="shared" si="152"/>
        <v/>
      </c>
      <c r="FU70" t="str">
        <f t="shared" si="152"/>
        <v/>
      </c>
      <c r="FV70" t="str">
        <f t="shared" si="152"/>
        <v/>
      </c>
      <c r="FW70" t="str">
        <f t="shared" si="152"/>
        <v/>
      </c>
      <c r="FX70" t="str">
        <f t="shared" si="152"/>
        <v/>
      </c>
      <c r="FY70" t="str">
        <f t="shared" si="152"/>
        <v/>
      </c>
      <c r="FZ70" t="str">
        <f t="shared" si="152"/>
        <v/>
      </c>
      <c r="GA70" t="str">
        <f t="shared" si="152"/>
        <v/>
      </c>
      <c r="GB70" t="str">
        <f t="shared" si="152"/>
        <v/>
      </c>
      <c r="GC70" t="str">
        <f t="shared" si="152"/>
        <v/>
      </c>
      <c r="GD70" t="str">
        <f t="shared" si="152"/>
        <v/>
      </c>
      <c r="GE70" t="str">
        <f t="shared" si="152"/>
        <v/>
      </c>
      <c r="GF70" t="str">
        <f t="shared" si="152"/>
        <v/>
      </c>
      <c r="GG70" t="str">
        <f t="shared" si="152"/>
        <v/>
      </c>
      <c r="GH70" t="str">
        <f t="shared" si="152"/>
        <v/>
      </c>
      <c r="GI70" t="str">
        <f t="shared" si="152"/>
        <v/>
      </c>
      <c r="GJ70" t="str">
        <f t="shared" si="152"/>
        <v/>
      </c>
      <c r="GK70" t="str">
        <f t="shared" si="152"/>
        <v/>
      </c>
      <c r="GL70" t="str">
        <f t="shared" si="152"/>
        <v/>
      </c>
      <c r="GM70" t="str">
        <f t="shared" ref="GM70:IX73" si="157">IF(GM89=0,"",IF(GM$54=1,GM$10*GM89,""))</f>
        <v/>
      </c>
      <c r="GN70" t="str">
        <f t="shared" si="157"/>
        <v/>
      </c>
      <c r="GO70" t="str">
        <f t="shared" si="157"/>
        <v/>
      </c>
      <c r="GP70" t="str">
        <f t="shared" si="157"/>
        <v/>
      </c>
      <c r="GQ70" t="str">
        <f t="shared" si="157"/>
        <v/>
      </c>
      <c r="GR70" t="str">
        <f t="shared" si="157"/>
        <v/>
      </c>
      <c r="GS70" t="str">
        <f t="shared" si="157"/>
        <v/>
      </c>
      <c r="GT70" t="str">
        <f t="shared" si="157"/>
        <v/>
      </c>
      <c r="GU70" t="str">
        <f t="shared" si="157"/>
        <v/>
      </c>
      <c r="GV70" t="str">
        <f t="shared" si="157"/>
        <v/>
      </c>
      <c r="GW70" t="str">
        <f t="shared" si="157"/>
        <v/>
      </c>
      <c r="GX70" t="str">
        <f t="shared" si="157"/>
        <v/>
      </c>
      <c r="GY70" t="str">
        <f t="shared" si="157"/>
        <v/>
      </c>
      <c r="GZ70" t="str">
        <f t="shared" si="157"/>
        <v/>
      </c>
      <c r="HA70" t="str">
        <f t="shared" si="157"/>
        <v/>
      </c>
      <c r="HB70" t="str">
        <f t="shared" si="157"/>
        <v/>
      </c>
      <c r="HC70" t="str">
        <f t="shared" si="157"/>
        <v/>
      </c>
      <c r="HD70" t="str">
        <f t="shared" si="157"/>
        <v/>
      </c>
      <c r="HE70" t="str">
        <f t="shared" si="157"/>
        <v/>
      </c>
      <c r="HF70" t="str">
        <f t="shared" si="157"/>
        <v/>
      </c>
      <c r="HG70" t="str">
        <f t="shared" si="157"/>
        <v/>
      </c>
      <c r="HH70" t="str">
        <f t="shared" si="157"/>
        <v/>
      </c>
      <c r="HI70" t="str">
        <f t="shared" si="157"/>
        <v/>
      </c>
      <c r="HJ70" t="str">
        <f t="shared" si="157"/>
        <v/>
      </c>
      <c r="HK70" t="str">
        <f t="shared" si="157"/>
        <v/>
      </c>
      <c r="HL70" t="str">
        <f t="shared" si="157"/>
        <v/>
      </c>
      <c r="HM70" t="str">
        <f t="shared" si="157"/>
        <v/>
      </c>
      <c r="HN70" t="str">
        <f t="shared" si="157"/>
        <v/>
      </c>
      <c r="HO70" t="str">
        <f t="shared" si="157"/>
        <v/>
      </c>
      <c r="HP70" t="str">
        <f t="shared" si="157"/>
        <v/>
      </c>
      <c r="HQ70" t="str">
        <f t="shared" si="157"/>
        <v/>
      </c>
      <c r="HR70" t="str">
        <f t="shared" si="157"/>
        <v/>
      </c>
      <c r="HS70" t="str">
        <f t="shared" si="157"/>
        <v/>
      </c>
      <c r="HT70" t="str">
        <f t="shared" si="157"/>
        <v/>
      </c>
      <c r="HU70" t="str">
        <f t="shared" si="157"/>
        <v/>
      </c>
      <c r="HV70" t="str">
        <f t="shared" si="157"/>
        <v/>
      </c>
      <c r="HW70" t="str">
        <f t="shared" si="157"/>
        <v/>
      </c>
      <c r="HX70" t="str">
        <f t="shared" si="157"/>
        <v/>
      </c>
      <c r="HY70" t="str">
        <f t="shared" si="157"/>
        <v/>
      </c>
      <c r="HZ70" t="str">
        <f t="shared" si="157"/>
        <v/>
      </c>
      <c r="IA70" t="str">
        <f t="shared" si="157"/>
        <v/>
      </c>
      <c r="IB70" t="str">
        <f t="shared" si="157"/>
        <v/>
      </c>
      <c r="IC70" t="str">
        <f t="shared" si="157"/>
        <v/>
      </c>
      <c r="ID70" t="str">
        <f t="shared" si="157"/>
        <v/>
      </c>
      <c r="IE70" t="str">
        <f t="shared" si="157"/>
        <v/>
      </c>
      <c r="IF70" t="str">
        <f t="shared" si="157"/>
        <v/>
      </c>
      <c r="IG70" t="str">
        <f t="shared" si="157"/>
        <v/>
      </c>
      <c r="IH70" t="str">
        <f t="shared" si="157"/>
        <v/>
      </c>
      <c r="II70" t="str">
        <f t="shared" si="157"/>
        <v/>
      </c>
      <c r="IJ70" t="str">
        <f t="shared" si="157"/>
        <v/>
      </c>
      <c r="IK70" t="str">
        <f t="shared" si="157"/>
        <v/>
      </c>
      <c r="IL70" t="str">
        <f t="shared" si="157"/>
        <v/>
      </c>
      <c r="IM70" t="str">
        <f t="shared" si="157"/>
        <v/>
      </c>
      <c r="IN70" t="str">
        <f t="shared" si="157"/>
        <v/>
      </c>
      <c r="IO70" t="str">
        <f t="shared" si="157"/>
        <v/>
      </c>
      <c r="IP70" t="str">
        <f t="shared" si="157"/>
        <v/>
      </c>
      <c r="IQ70" t="str">
        <f t="shared" si="157"/>
        <v/>
      </c>
      <c r="IR70" t="str">
        <f t="shared" si="157"/>
        <v/>
      </c>
      <c r="IS70" t="str">
        <f t="shared" si="157"/>
        <v/>
      </c>
      <c r="IT70" t="str">
        <f t="shared" si="157"/>
        <v/>
      </c>
      <c r="IU70" t="str">
        <f t="shared" si="157"/>
        <v/>
      </c>
      <c r="IV70" t="str">
        <f t="shared" si="157"/>
        <v/>
      </c>
      <c r="IW70" t="str">
        <f t="shared" si="157"/>
        <v/>
      </c>
      <c r="IX70" t="str">
        <f t="shared" si="157"/>
        <v/>
      </c>
      <c r="IY70" t="str">
        <f t="shared" si="147"/>
        <v/>
      </c>
      <c r="IZ70" t="str">
        <f t="shared" si="147"/>
        <v/>
      </c>
      <c r="JA70" t="str">
        <f t="shared" si="147"/>
        <v/>
      </c>
      <c r="JB70" t="str">
        <f t="shared" si="145"/>
        <v/>
      </c>
      <c r="JC70" t="str">
        <f t="shared" si="153"/>
        <v/>
      </c>
      <c r="JD70" t="str">
        <f t="shared" si="153"/>
        <v/>
      </c>
      <c r="JE70" t="str">
        <f t="shared" si="153"/>
        <v/>
      </c>
      <c r="JF70" t="str">
        <f t="shared" si="153"/>
        <v/>
      </c>
      <c r="JG70" t="str">
        <f t="shared" si="153"/>
        <v/>
      </c>
      <c r="JH70" t="str">
        <f t="shared" si="153"/>
        <v/>
      </c>
      <c r="JI70" t="str">
        <f t="shared" si="153"/>
        <v/>
      </c>
      <c r="JJ70" t="str">
        <f t="shared" si="153"/>
        <v/>
      </c>
      <c r="JK70" t="str">
        <f t="shared" si="153"/>
        <v/>
      </c>
      <c r="JL70" t="str">
        <f t="shared" si="153"/>
        <v/>
      </c>
      <c r="JM70" t="str">
        <f t="shared" si="153"/>
        <v/>
      </c>
      <c r="JN70" t="str">
        <f t="shared" si="153"/>
        <v/>
      </c>
      <c r="JO70" t="str">
        <f t="shared" si="153"/>
        <v/>
      </c>
      <c r="JP70" t="str">
        <f t="shared" si="153"/>
        <v/>
      </c>
      <c r="JQ70" t="str">
        <f t="shared" si="153"/>
        <v/>
      </c>
      <c r="JR70" t="str">
        <f t="shared" si="153"/>
        <v/>
      </c>
      <c r="JS70" t="str">
        <f t="shared" si="153"/>
        <v/>
      </c>
      <c r="JT70" t="str">
        <f t="shared" si="153"/>
        <v/>
      </c>
      <c r="JU70" t="str">
        <f t="shared" si="153"/>
        <v/>
      </c>
      <c r="JV70" t="str">
        <f t="shared" si="153"/>
        <v/>
      </c>
      <c r="JW70" t="str">
        <f t="shared" si="153"/>
        <v/>
      </c>
      <c r="JX70" t="str">
        <f t="shared" si="153"/>
        <v/>
      </c>
      <c r="JY70" t="str">
        <f t="shared" si="153"/>
        <v/>
      </c>
      <c r="JZ70" t="str">
        <f t="shared" si="153"/>
        <v/>
      </c>
      <c r="KA70" t="str">
        <f t="shared" si="153"/>
        <v/>
      </c>
      <c r="KB70" t="str">
        <f t="shared" si="153"/>
        <v/>
      </c>
      <c r="KC70" t="str">
        <f t="shared" si="153"/>
        <v/>
      </c>
      <c r="KD70" t="str">
        <f t="shared" si="153"/>
        <v/>
      </c>
      <c r="KE70" t="str">
        <f t="shared" si="153"/>
        <v/>
      </c>
      <c r="KF70" t="str">
        <f t="shared" si="153"/>
        <v/>
      </c>
      <c r="KG70" t="str">
        <f t="shared" si="153"/>
        <v/>
      </c>
      <c r="KH70" t="str">
        <f t="shared" si="153"/>
        <v/>
      </c>
      <c r="KI70" t="str">
        <f t="shared" si="153"/>
        <v/>
      </c>
      <c r="KJ70" t="str">
        <f t="shared" si="153"/>
        <v/>
      </c>
      <c r="KK70" t="str">
        <f t="shared" si="153"/>
        <v/>
      </c>
      <c r="KL70" t="str">
        <f t="shared" si="153"/>
        <v/>
      </c>
      <c r="KM70" t="str">
        <f t="shared" si="153"/>
        <v/>
      </c>
      <c r="KN70" t="str">
        <f t="shared" si="153"/>
        <v/>
      </c>
      <c r="KO70" t="str">
        <f t="shared" si="153"/>
        <v/>
      </c>
      <c r="KP70" t="str">
        <f t="shared" si="153"/>
        <v/>
      </c>
      <c r="KQ70" t="str">
        <f t="shared" si="153"/>
        <v/>
      </c>
      <c r="KR70" t="str">
        <f t="shared" si="153"/>
        <v/>
      </c>
      <c r="KS70" t="str">
        <f t="shared" si="153"/>
        <v/>
      </c>
      <c r="KT70" t="str">
        <f t="shared" si="153"/>
        <v/>
      </c>
      <c r="KU70" t="str">
        <f t="shared" si="153"/>
        <v/>
      </c>
      <c r="KV70" t="str">
        <f t="shared" si="153"/>
        <v/>
      </c>
      <c r="KW70" t="str">
        <f t="shared" si="153"/>
        <v/>
      </c>
      <c r="KX70" t="str">
        <f t="shared" si="153"/>
        <v/>
      </c>
      <c r="KY70" t="str">
        <f t="shared" si="153"/>
        <v/>
      </c>
      <c r="KZ70" t="str">
        <f t="shared" si="153"/>
        <v/>
      </c>
      <c r="LA70" t="str">
        <f t="shared" si="153"/>
        <v/>
      </c>
      <c r="LB70" t="str">
        <f t="shared" si="153"/>
        <v/>
      </c>
      <c r="LC70" t="str">
        <f t="shared" si="153"/>
        <v/>
      </c>
      <c r="LD70" t="str">
        <f t="shared" si="153"/>
        <v/>
      </c>
      <c r="LE70" t="str">
        <f t="shared" si="153"/>
        <v/>
      </c>
      <c r="LF70" t="str">
        <f t="shared" si="153"/>
        <v/>
      </c>
      <c r="LG70" t="str">
        <f t="shared" si="153"/>
        <v/>
      </c>
      <c r="LH70" t="str">
        <f t="shared" si="153"/>
        <v/>
      </c>
      <c r="LI70" t="str">
        <f t="shared" si="153"/>
        <v/>
      </c>
      <c r="LJ70" t="str">
        <f t="shared" si="153"/>
        <v/>
      </c>
      <c r="LK70" t="str">
        <f t="shared" si="153"/>
        <v/>
      </c>
      <c r="LL70" t="str">
        <f t="shared" si="153"/>
        <v/>
      </c>
      <c r="LM70" t="str">
        <f t="shared" si="153"/>
        <v/>
      </c>
      <c r="LN70" t="str">
        <f t="shared" ref="LN70:ND73" si="158">IF(LN89=0,"",IF(LN$54=1,LN$10*LN89,""))</f>
        <v/>
      </c>
      <c r="LO70" t="str">
        <f t="shared" si="158"/>
        <v/>
      </c>
      <c r="LP70" t="str">
        <f t="shared" si="158"/>
        <v/>
      </c>
      <c r="LQ70" t="str">
        <f t="shared" si="158"/>
        <v/>
      </c>
      <c r="LR70" t="str">
        <f t="shared" si="158"/>
        <v/>
      </c>
      <c r="LS70" t="str">
        <f t="shared" si="158"/>
        <v/>
      </c>
      <c r="LT70" t="str">
        <f t="shared" si="158"/>
        <v/>
      </c>
      <c r="LU70" t="str">
        <f t="shared" si="158"/>
        <v/>
      </c>
      <c r="LV70" t="str">
        <f t="shared" si="158"/>
        <v/>
      </c>
      <c r="LW70" t="str">
        <f t="shared" si="158"/>
        <v/>
      </c>
      <c r="LX70" t="str">
        <f t="shared" si="158"/>
        <v/>
      </c>
      <c r="LY70" t="str">
        <f t="shared" si="158"/>
        <v/>
      </c>
      <c r="LZ70" t="str">
        <f t="shared" si="158"/>
        <v/>
      </c>
      <c r="MA70" t="str">
        <f t="shared" si="158"/>
        <v/>
      </c>
      <c r="MB70" t="str">
        <f t="shared" si="158"/>
        <v/>
      </c>
      <c r="MC70" t="str">
        <f t="shared" si="158"/>
        <v/>
      </c>
      <c r="MD70" t="str">
        <f t="shared" si="158"/>
        <v/>
      </c>
      <c r="ME70" t="str">
        <f t="shared" si="158"/>
        <v/>
      </c>
      <c r="MF70" t="str">
        <f t="shared" si="158"/>
        <v/>
      </c>
      <c r="MG70" t="str">
        <f t="shared" si="158"/>
        <v/>
      </c>
      <c r="MH70" t="str">
        <f t="shared" si="158"/>
        <v/>
      </c>
      <c r="MI70" t="str">
        <f t="shared" si="158"/>
        <v/>
      </c>
      <c r="MJ70" t="str">
        <f t="shared" si="158"/>
        <v/>
      </c>
      <c r="MK70" t="str">
        <f t="shared" si="158"/>
        <v/>
      </c>
      <c r="ML70" t="str">
        <f t="shared" si="158"/>
        <v/>
      </c>
      <c r="MM70" t="str">
        <f t="shared" si="158"/>
        <v/>
      </c>
      <c r="MN70" t="str">
        <f t="shared" si="158"/>
        <v/>
      </c>
      <c r="MO70" t="str">
        <f t="shared" si="158"/>
        <v/>
      </c>
      <c r="MP70" t="str">
        <f t="shared" si="158"/>
        <v/>
      </c>
      <c r="MQ70" t="str">
        <f t="shared" si="158"/>
        <v/>
      </c>
      <c r="MR70" t="str">
        <f t="shared" si="158"/>
        <v/>
      </c>
      <c r="MS70" t="str">
        <f t="shared" si="158"/>
        <v/>
      </c>
      <c r="MT70" t="str">
        <f t="shared" si="158"/>
        <v/>
      </c>
      <c r="MU70" t="str">
        <f t="shared" si="158"/>
        <v/>
      </c>
      <c r="MV70" t="str">
        <f t="shared" si="158"/>
        <v/>
      </c>
      <c r="MW70" t="str">
        <f t="shared" si="158"/>
        <v/>
      </c>
      <c r="MX70" t="str">
        <f t="shared" si="158"/>
        <v/>
      </c>
      <c r="MY70" t="str">
        <f t="shared" si="158"/>
        <v/>
      </c>
      <c r="MZ70" t="str">
        <f t="shared" si="158"/>
        <v/>
      </c>
      <c r="NA70" t="str">
        <f t="shared" si="158"/>
        <v/>
      </c>
      <c r="NB70" t="str">
        <f t="shared" si="158"/>
        <v/>
      </c>
      <c r="NC70" t="str">
        <f t="shared" si="158"/>
        <v/>
      </c>
      <c r="ND70" t="str">
        <f t="shared" si="158"/>
        <v/>
      </c>
    </row>
    <row r="71" spans="2:368" hidden="1" x14ac:dyDescent="0.3">
      <c r="C71" t="str">
        <f t="shared" si="132"/>
        <v/>
      </c>
      <c r="D71" t="str">
        <f t="shared" si="156"/>
        <v/>
      </c>
      <c r="E71" t="str">
        <f t="shared" si="156"/>
        <v/>
      </c>
      <c r="F71" t="str">
        <f t="shared" si="156"/>
        <v/>
      </c>
      <c r="G71" t="str">
        <f t="shared" si="156"/>
        <v/>
      </c>
      <c r="H71" t="str">
        <f t="shared" si="156"/>
        <v/>
      </c>
      <c r="I71" t="str">
        <f t="shared" si="156"/>
        <v/>
      </c>
      <c r="J71" t="str">
        <f t="shared" si="156"/>
        <v/>
      </c>
      <c r="K71" t="str">
        <f t="shared" si="156"/>
        <v/>
      </c>
      <c r="L71" t="str">
        <f t="shared" si="156"/>
        <v/>
      </c>
      <c r="M71" t="str">
        <f t="shared" si="156"/>
        <v/>
      </c>
      <c r="N71" t="str">
        <f t="shared" si="156"/>
        <v/>
      </c>
      <c r="O71" t="str">
        <f t="shared" si="156"/>
        <v/>
      </c>
      <c r="P71" t="str">
        <f t="shared" si="156"/>
        <v/>
      </c>
      <c r="Q71" t="str">
        <f t="shared" si="156"/>
        <v/>
      </c>
      <c r="R71" t="str">
        <f t="shared" si="156"/>
        <v/>
      </c>
      <c r="S71" t="str">
        <f t="shared" si="156"/>
        <v/>
      </c>
      <c r="T71" t="str">
        <f t="shared" si="156"/>
        <v/>
      </c>
      <c r="U71" t="str">
        <f t="shared" si="156"/>
        <v/>
      </c>
      <c r="V71" t="str">
        <f t="shared" si="156"/>
        <v/>
      </c>
      <c r="W71" t="str">
        <f t="shared" si="156"/>
        <v/>
      </c>
      <c r="X71" t="str">
        <f t="shared" si="156"/>
        <v/>
      </c>
      <c r="Y71" t="str">
        <f t="shared" si="156"/>
        <v/>
      </c>
      <c r="Z71" t="str">
        <f t="shared" si="156"/>
        <v/>
      </c>
      <c r="AA71" t="str">
        <f t="shared" si="156"/>
        <v/>
      </c>
      <c r="AB71" t="str">
        <f t="shared" si="156"/>
        <v/>
      </c>
      <c r="AC71" t="str">
        <f t="shared" si="156"/>
        <v/>
      </c>
      <c r="AD71" t="str">
        <f t="shared" si="156"/>
        <v/>
      </c>
      <c r="AE71" t="str">
        <f t="shared" si="156"/>
        <v/>
      </c>
      <c r="AF71" t="str">
        <f t="shared" si="156"/>
        <v/>
      </c>
      <c r="AG71" t="str">
        <f t="shared" si="156"/>
        <v/>
      </c>
      <c r="AH71" t="str">
        <f t="shared" si="156"/>
        <v/>
      </c>
      <c r="AI71" t="str">
        <f t="shared" si="156"/>
        <v/>
      </c>
      <c r="AJ71" t="str">
        <f t="shared" si="156"/>
        <v/>
      </c>
      <c r="AK71" t="str">
        <f t="shared" si="156"/>
        <v/>
      </c>
      <c r="AL71" t="str">
        <f t="shared" si="156"/>
        <v/>
      </c>
      <c r="AM71" t="str">
        <f t="shared" si="156"/>
        <v/>
      </c>
      <c r="AN71" t="str">
        <f t="shared" si="156"/>
        <v/>
      </c>
      <c r="AO71" t="str">
        <f t="shared" si="156"/>
        <v/>
      </c>
      <c r="AP71" t="str">
        <f t="shared" si="156"/>
        <v/>
      </c>
      <c r="AQ71" t="str">
        <f t="shared" si="156"/>
        <v/>
      </c>
      <c r="AR71" t="str">
        <f t="shared" si="156"/>
        <v/>
      </c>
      <c r="AS71" t="str">
        <f t="shared" si="156"/>
        <v/>
      </c>
      <c r="AT71" t="str">
        <f t="shared" si="156"/>
        <v/>
      </c>
      <c r="AU71" t="str">
        <f t="shared" si="156"/>
        <v/>
      </c>
      <c r="AV71" t="str">
        <f t="shared" si="156"/>
        <v/>
      </c>
      <c r="AW71" t="str">
        <f t="shared" si="156"/>
        <v/>
      </c>
      <c r="AX71" t="str">
        <f t="shared" si="156"/>
        <v/>
      </c>
      <c r="AY71" t="str">
        <f t="shared" si="156"/>
        <v/>
      </c>
      <c r="AZ71" t="str">
        <f t="shared" si="156"/>
        <v/>
      </c>
      <c r="BA71" t="str">
        <f t="shared" si="156"/>
        <v/>
      </c>
      <c r="BB71" t="str">
        <f t="shared" si="156"/>
        <v/>
      </c>
      <c r="BC71" t="str">
        <f t="shared" si="156"/>
        <v/>
      </c>
      <c r="BD71" t="str">
        <f t="shared" si="156"/>
        <v/>
      </c>
      <c r="BE71" t="str">
        <f t="shared" si="156"/>
        <v/>
      </c>
      <c r="BF71" t="str">
        <f t="shared" si="156"/>
        <v/>
      </c>
      <c r="BG71" t="str">
        <f t="shared" si="156"/>
        <v/>
      </c>
      <c r="BH71" t="str">
        <f t="shared" si="156"/>
        <v/>
      </c>
      <c r="BI71" t="str">
        <f t="shared" si="156"/>
        <v/>
      </c>
      <c r="BJ71" t="str">
        <f t="shared" si="156"/>
        <v/>
      </c>
      <c r="BK71" t="str">
        <f t="shared" si="156"/>
        <v/>
      </c>
      <c r="BL71" t="str">
        <f t="shared" si="156"/>
        <v/>
      </c>
      <c r="BM71" t="str">
        <f t="shared" si="156"/>
        <v/>
      </c>
      <c r="BN71" t="str">
        <f t="shared" si="156"/>
        <v/>
      </c>
      <c r="BO71" t="str">
        <f t="shared" si="156"/>
        <v/>
      </c>
      <c r="BP71" t="str">
        <f t="shared" si="155"/>
        <v/>
      </c>
      <c r="BQ71" t="str">
        <f t="shared" si="155"/>
        <v/>
      </c>
      <c r="BR71" t="str">
        <f t="shared" si="155"/>
        <v/>
      </c>
      <c r="BS71" t="str">
        <f t="shared" si="155"/>
        <v/>
      </c>
      <c r="BT71" t="str">
        <f t="shared" si="155"/>
        <v/>
      </c>
      <c r="BU71" t="str">
        <f t="shared" si="155"/>
        <v/>
      </c>
      <c r="BV71" t="str">
        <f t="shared" si="155"/>
        <v/>
      </c>
      <c r="BW71" t="str">
        <f t="shared" si="155"/>
        <v/>
      </c>
      <c r="BX71" t="str">
        <f t="shared" si="155"/>
        <v/>
      </c>
      <c r="BY71" t="str">
        <f t="shared" si="155"/>
        <v/>
      </c>
      <c r="BZ71" t="str">
        <f t="shared" si="155"/>
        <v/>
      </c>
      <c r="CA71" t="str">
        <f t="shared" si="155"/>
        <v/>
      </c>
      <c r="CB71" t="str">
        <f t="shared" si="155"/>
        <v/>
      </c>
      <c r="CC71" t="str">
        <f t="shared" si="155"/>
        <v/>
      </c>
      <c r="CD71" t="str">
        <f t="shared" si="155"/>
        <v/>
      </c>
      <c r="CE71" t="str">
        <f t="shared" si="155"/>
        <v/>
      </c>
      <c r="CF71" t="str">
        <f t="shared" si="155"/>
        <v/>
      </c>
      <c r="CG71" t="str">
        <f t="shared" si="155"/>
        <v/>
      </c>
      <c r="CH71" t="str">
        <f t="shared" si="155"/>
        <v/>
      </c>
      <c r="CI71" t="str">
        <f t="shared" si="155"/>
        <v/>
      </c>
      <c r="CJ71" t="str">
        <f t="shared" si="155"/>
        <v/>
      </c>
      <c r="CK71" t="str">
        <f t="shared" si="155"/>
        <v/>
      </c>
      <c r="CL71" t="str">
        <f t="shared" si="155"/>
        <v/>
      </c>
      <c r="CM71" t="str">
        <f t="shared" si="155"/>
        <v/>
      </c>
      <c r="CN71" t="str">
        <f t="shared" si="155"/>
        <v/>
      </c>
      <c r="CO71" t="str">
        <f t="shared" si="155"/>
        <v/>
      </c>
      <c r="CP71" t="str">
        <f t="shared" si="155"/>
        <v/>
      </c>
      <c r="CQ71" t="str">
        <f t="shared" si="155"/>
        <v/>
      </c>
      <c r="CR71" t="str">
        <f t="shared" si="155"/>
        <v/>
      </c>
      <c r="CS71" t="str">
        <f t="shared" si="155"/>
        <v/>
      </c>
      <c r="CT71" t="str">
        <f t="shared" si="155"/>
        <v/>
      </c>
      <c r="CU71" t="str">
        <f t="shared" si="155"/>
        <v/>
      </c>
      <c r="CV71" t="str">
        <f t="shared" si="155"/>
        <v/>
      </c>
      <c r="CW71" t="str">
        <f t="shared" si="155"/>
        <v/>
      </c>
      <c r="CX71" t="str">
        <f t="shared" si="155"/>
        <v/>
      </c>
      <c r="CY71" t="str">
        <f t="shared" si="155"/>
        <v/>
      </c>
      <c r="CZ71" t="str">
        <f t="shared" si="155"/>
        <v/>
      </c>
      <c r="DA71" t="str">
        <f t="shared" si="155"/>
        <v/>
      </c>
      <c r="DB71" t="str">
        <f t="shared" si="155"/>
        <v/>
      </c>
      <c r="DC71" t="str">
        <f t="shared" si="155"/>
        <v/>
      </c>
      <c r="DD71" t="str">
        <f t="shared" si="155"/>
        <v/>
      </c>
      <c r="DE71" t="str">
        <f t="shared" si="155"/>
        <v/>
      </c>
      <c r="DF71" t="str">
        <f t="shared" si="155"/>
        <v/>
      </c>
      <c r="DG71" t="str">
        <f t="shared" si="155"/>
        <v/>
      </c>
      <c r="DH71" t="str">
        <f t="shared" si="155"/>
        <v/>
      </c>
      <c r="DI71" t="str">
        <f t="shared" si="155"/>
        <v/>
      </c>
      <c r="DJ71" t="str">
        <f t="shared" si="155"/>
        <v/>
      </c>
      <c r="DK71" t="str">
        <f t="shared" si="155"/>
        <v/>
      </c>
      <c r="DL71" t="str">
        <f t="shared" si="155"/>
        <v/>
      </c>
      <c r="DM71" t="str">
        <f t="shared" si="155"/>
        <v/>
      </c>
      <c r="DN71" t="str">
        <f t="shared" si="155"/>
        <v/>
      </c>
      <c r="DO71" t="str">
        <f t="shared" si="155"/>
        <v/>
      </c>
      <c r="DP71" t="str">
        <f t="shared" si="155"/>
        <v/>
      </c>
      <c r="DQ71" t="str">
        <f t="shared" si="155"/>
        <v/>
      </c>
      <c r="DR71" t="str">
        <f t="shared" si="155"/>
        <v/>
      </c>
      <c r="DS71" t="str">
        <f t="shared" si="155"/>
        <v/>
      </c>
      <c r="DT71" t="str">
        <f t="shared" si="155"/>
        <v/>
      </c>
      <c r="DU71" t="str">
        <f t="shared" si="155"/>
        <v/>
      </c>
      <c r="DV71" t="str">
        <f t="shared" si="155"/>
        <v/>
      </c>
      <c r="DW71" t="str">
        <f t="shared" si="155"/>
        <v/>
      </c>
      <c r="DX71" t="str">
        <f t="shared" si="155"/>
        <v/>
      </c>
      <c r="DY71" t="str">
        <f t="shared" si="155"/>
        <v/>
      </c>
      <c r="DZ71" t="str">
        <f t="shared" si="155"/>
        <v/>
      </c>
      <c r="EA71" t="str">
        <f t="shared" si="136"/>
        <v/>
      </c>
      <c r="EB71" t="str">
        <f t="shared" ref="EB71:GM73" si="159">IF(EB90=0,"",IF(EB$54=1,EB$10*EB90,""))</f>
        <v/>
      </c>
      <c r="EC71" t="str">
        <f t="shared" si="159"/>
        <v/>
      </c>
      <c r="ED71" t="str">
        <f t="shared" si="159"/>
        <v/>
      </c>
      <c r="EE71" t="str">
        <f t="shared" si="159"/>
        <v/>
      </c>
      <c r="EF71" t="str">
        <f t="shared" si="159"/>
        <v/>
      </c>
      <c r="EG71" t="str">
        <f t="shared" si="159"/>
        <v/>
      </c>
      <c r="EH71" t="str">
        <f t="shared" si="159"/>
        <v/>
      </c>
      <c r="EI71" t="str">
        <f t="shared" si="159"/>
        <v/>
      </c>
      <c r="EJ71" t="str">
        <f t="shared" si="159"/>
        <v/>
      </c>
      <c r="EK71" t="str">
        <f t="shared" si="159"/>
        <v/>
      </c>
      <c r="EL71" t="str">
        <f t="shared" si="159"/>
        <v/>
      </c>
      <c r="EM71" t="str">
        <f t="shared" si="159"/>
        <v/>
      </c>
      <c r="EN71" t="str">
        <f t="shared" si="159"/>
        <v/>
      </c>
      <c r="EO71" t="str">
        <f t="shared" si="159"/>
        <v/>
      </c>
      <c r="EP71" t="str">
        <f t="shared" si="159"/>
        <v/>
      </c>
      <c r="EQ71" t="str">
        <f t="shared" si="159"/>
        <v/>
      </c>
      <c r="ER71" t="str">
        <f t="shared" si="159"/>
        <v/>
      </c>
      <c r="ES71" t="str">
        <f t="shared" si="159"/>
        <v/>
      </c>
      <c r="ET71" t="str">
        <f t="shared" si="159"/>
        <v/>
      </c>
      <c r="EU71" t="str">
        <f t="shared" si="159"/>
        <v/>
      </c>
      <c r="EV71" t="str">
        <f t="shared" si="159"/>
        <v/>
      </c>
      <c r="EW71" t="str">
        <f t="shared" si="159"/>
        <v/>
      </c>
      <c r="EX71" t="str">
        <f t="shared" si="159"/>
        <v/>
      </c>
      <c r="EY71" t="str">
        <f t="shared" si="159"/>
        <v/>
      </c>
      <c r="EZ71" t="str">
        <f t="shared" si="159"/>
        <v/>
      </c>
      <c r="FA71" t="str">
        <f t="shared" si="159"/>
        <v/>
      </c>
      <c r="FB71" t="str">
        <f t="shared" si="159"/>
        <v/>
      </c>
      <c r="FC71" t="str">
        <f t="shared" si="159"/>
        <v/>
      </c>
      <c r="FD71" t="str">
        <f t="shared" si="159"/>
        <v/>
      </c>
      <c r="FE71" t="str">
        <f t="shared" si="159"/>
        <v/>
      </c>
      <c r="FF71" t="str">
        <f t="shared" si="159"/>
        <v/>
      </c>
      <c r="FG71" t="str">
        <f t="shared" si="159"/>
        <v/>
      </c>
      <c r="FH71" t="str">
        <f t="shared" si="159"/>
        <v/>
      </c>
      <c r="FI71" t="str">
        <f t="shared" si="159"/>
        <v/>
      </c>
      <c r="FJ71" t="str">
        <f t="shared" si="159"/>
        <v/>
      </c>
      <c r="FK71" t="str">
        <f t="shared" si="159"/>
        <v/>
      </c>
      <c r="FL71" t="str">
        <f t="shared" si="159"/>
        <v/>
      </c>
      <c r="FM71" t="str">
        <f t="shared" si="159"/>
        <v/>
      </c>
      <c r="FN71" t="str">
        <f t="shared" si="159"/>
        <v/>
      </c>
      <c r="FO71" t="str">
        <f t="shared" si="159"/>
        <v/>
      </c>
      <c r="FP71" t="str">
        <f t="shared" si="159"/>
        <v/>
      </c>
      <c r="FQ71" t="str">
        <f t="shared" si="159"/>
        <v/>
      </c>
      <c r="FR71" t="str">
        <f t="shared" si="159"/>
        <v/>
      </c>
      <c r="FS71" t="str">
        <f t="shared" si="159"/>
        <v/>
      </c>
      <c r="FT71" t="str">
        <f t="shared" si="159"/>
        <v/>
      </c>
      <c r="FU71" t="str">
        <f t="shared" si="159"/>
        <v/>
      </c>
      <c r="FV71" t="str">
        <f t="shared" si="159"/>
        <v/>
      </c>
      <c r="FW71" t="str">
        <f t="shared" si="159"/>
        <v/>
      </c>
      <c r="FX71" t="str">
        <f t="shared" si="159"/>
        <v/>
      </c>
      <c r="FY71" t="str">
        <f t="shared" si="159"/>
        <v/>
      </c>
      <c r="FZ71" t="str">
        <f t="shared" si="159"/>
        <v/>
      </c>
      <c r="GA71" t="str">
        <f t="shared" si="159"/>
        <v/>
      </c>
      <c r="GB71" t="str">
        <f t="shared" si="159"/>
        <v/>
      </c>
      <c r="GC71" t="str">
        <f t="shared" si="159"/>
        <v/>
      </c>
      <c r="GD71" t="str">
        <f t="shared" si="159"/>
        <v/>
      </c>
      <c r="GE71" t="str">
        <f t="shared" si="159"/>
        <v/>
      </c>
      <c r="GF71" t="str">
        <f t="shared" si="159"/>
        <v/>
      </c>
      <c r="GG71" t="str">
        <f t="shared" si="159"/>
        <v/>
      </c>
      <c r="GH71" t="str">
        <f t="shared" si="159"/>
        <v/>
      </c>
      <c r="GI71" t="str">
        <f t="shared" si="159"/>
        <v/>
      </c>
      <c r="GJ71" t="str">
        <f t="shared" si="159"/>
        <v/>
      </c>
      <c r="GK71" t="str">
        <f t="shared" si="159"/>
        <v/>
      </c>
      <c r="GL71" t="str">
        <f t="shared" si="159"/>
        <v/>
      </c>
      <c r="GM71" t="str">
        <f t="shared" si="159"/>
        <v/>
      </c>
      <c r="GN71" t="str">
        <f t="shared" si="157"/>
        <v/>
      </c>
      <c r="GO71" t="str">
        <f t="shared" si="157"/>
        <v/>
      </c>
      <c r="GP71" t="str">
        <f t="shared" si="157"/>
        <v/>
      </c>
      <c r="GQ71" t="str">
        <f t="shared" si="157"/>
        <v/>
      </c>
      <c r="GR71" t="str">
        <f t="shared" si="157"/>
        <v/>
      </c>
      <c r="GS71" t="str">
        <f t="shared" si="157"/>
        <v/>
      </c>
      <c r="GT71" t="str">
        <f t="shared" si="157"/>
        <v/>
      </c>
      <c r="GU71" t="str">
        <f t="shared" si="157"/>
        <v/>
      </c>
      <c r="GV71" t="str">
        <f t="shared" si="157"/>
        <v/>
      </c>
      <c r="GW71" t="str">
        <f t="shared" si="157"/>
        <v/>
      </c>
      <c r="GX71" t="str">
        <f t="shared" si="157"/>
        <v/>
      </c>
      <c r="GY71" t="str">
        <f t="shared" si="157"/>
        <v/>
      </c>
      <c r="GZ71" t="str">
        <f t="shared" si="157"/>
        <v/>
      </c>
      <c r="HA71" t="str">
        <f t="shared" si="157"/>
        <v/>
      </c>
      <c r="HB71" t="str">
        <f t="shared" si="157"/>
        <v/>
      </c>
      <c r="HC71" t="str">
        <f t="shared" si="157"/>
        <v/>
      </c>
      <c r="HD71" t="str">
        <f t="shared" si="157"/>
        <v/>
      </c>
      <c r="HE71" t="str">
        <f t="shared" si="157"/>
        <v/>
      </c>
      <c r="HF71" t="str">
        <f t="shared" si="157"/>
        <v/>
      </c>
      <c r="HG71" t="str">
        <f t="shared" si="157"/>
        <v/>
      </c>
      <c r="HH71" t="str">
        <f t="shared" si="157"/>
        <v/>
      </c>
      <c r="HI71" t="str">
        <f t="shared" si="157"/>
        <v/>
      </c>
      <c r="HJ71" t="str">
        <f t="shared" si="157"/>
        <v/>
      </c>
      <c r="HK71" t="str">
        <f t="shared" si="157"/>
        <v/>
      </c>
      <c r="HL71" t="str">
        <f t="shared" si="157"/>
        <v/>
      </c>
      <c r="HM71" t="str">
        <f t="shared" si="157"/>
        <v/>
      </c>
      <c r="HN71" t="str">
        <f t="shared" si="157"/>
        <v/>
      </c>
      <c r="HO71" t="str">
        <f t="shared" si="157"/>
        <v/>
      </c>
      <c r="HP71" t="str">
        <f t="shared" si="157"/>
        <v/>
      </c>
      <c r="HQ71" t="str">
        <f t="shared" si="157"/>
        <v/>
      </c>
      <c r="HR71" t="str">
        <f t="shared" si="157"/>
        <v/>
      </c>
      <c r="HS71" t="str">
        <f t="shared" si="157"/>
        <v/>
      </c>
      <c r="HT71" t="str">
        <f t="shared" si="157"/>
        <v/>
      </c>
      <c r="HU71" t="str">
        <f t="shared" si="157"/>
        <v/>
      </c>
      <c r="HV71" t="str">
        <f t="shared" si="157"/>
        <v/>
      </c>
      <c r="HW71" t="str">
        <f t="shared" si="157"/>
        <v/>
      </c>
      <c r="HX71" t="str">
        <f t="shared" si="157"/>
        <v/>
      </c>
      <c r="HY71" t="str">
        <f t="shared" si="157"/>
        <v/>
      </c>
      <c r="HZ71" t="str">
        <f t="shared" si="157"/>
        <v/>
      </c>
      <c r="IA71" t="str">
        <f t="shared" si="157"/>
        <v/>
      </c>
      <c r="IB71" t="str">
        <f t="shared" si="157"/>
        <v/>
      </c>
      <c r="IC71" t="str">
        <f t="shared" si="157"/>
        <v/>
      </c>
      <c r="ID71" t="str">
        <f t="shared" si="157"/>
        <v/>
      </c>
      <c r="IE71" t="str">
        <f t="shared" si="157"/>
        <v/>
      </c>
      <c r="IF71" t="str">
        <f t="shared" si="157"/>
        <v/>
      </c>
      <c r="IG71" t="str">
        <f t="shared" si="157"/>
        <v/>
      </c>
      <c r="IH71" t="str">
        <f t="shared" si="157"/>
        <v/>
      </c>
      <c r="II71" t="str">
        <f t="shared" si="157"/>
        <v/>
      </c>
      <c r="IJ71" t="str">
        <f t="shared" si="157"/>
        <v/>
      </c>
      <c r="IK71" t="str">
        <f t="shared" si="157"/>
        <v/>
      </c>
      <c r="IL71" t="str">
        <f t="shared" si="157"/>
        <v/>
      </c>
      <c r="IM71" t="str">
        <f t="shared" si="157"/>
        <v/>
      </c>
      <c r="IN71" t="str">
        <f t="shared" si="157"/>
        <v/>
      </c>
      <c r="IO71" t="str">
        <f t="shared" si="157"/>
        <v/>
      </c>
      <c r="IP71" t="str">
        <f t="shared" si="157"/>
        <v/>
      </c>
      <c r="IQ71" t="str">
        <f t="shared" si="157"/>
        <v/>
      </c>
      <c r="IR71" t="str">
        <f t="shared" si="157"/>
        <v/>
      </c>
      <c r="IS71" t="str">
        <f t="shared" si="157"/>
        <v/>
      </c>
      <c r="IT71" t="str">
        <f t="shared" si="157"/>
        <v/>
      </c>
      <c r="IU71" t="str">
        <f t="shared" si="157"/>
        <v/>
      </c>
      <c r="IV71" t="str">
        <f t="shared" si="157"/>
        <v/>
      </c>
      <c r="IW71" t="str">
        <f t="shared" si="157"/>
        <v/>
      </c>
      <c r="IX71" t="str">
        <f t="shared" si="157"/>
        <v/>
      </c>
      <c r="IY71" t="str">
        <f t="shared" si="147"/>
        <v/>
      </c>
      <c r="IZ71" t="str">
        <f t="shared" si="147"/>
        <v/>
      </c>
      <c r="JA71" t="str">
        <f t="shared" si="147"/>
        <v/>
      </c>
      <c r="JB71" t="str">
        <f t="shared" si="145"/>
        <v/>
      </c>
      <c r="JC71" t="str">
        <f t="shared" ref="JC71:LN73" si="160">IF(JC90=0,"",IF(JC$54=1,JC$10*JC90,""))</f>
        <v/>
      </c>
      <c r="JD71" t="str">
        <f t="shared" si="160"/>
        <v/>
      </c>
      <c r="JE71" t="str">
        <f t="shared" si="160"/>
        <v/>
      </c>
      <c r="JF71" t="str">
        <f t="shared" si="160"/>
        <v/>
      </c>
      <c r="JG71" t="str">
        <f t="shared" si="160"/>
        <v/>
      </c>
      <c r="JH71" t="str">
        <f t="shared" si="160"/>
        <v/>
      </c>
      <c r="JI71" t="str">
        <f t="shared" si="160"/>
        <v/>
      </c>
      <c r="JJ71" t="str">
        <f t="shared" si="160"/>
        <v/>
      </c>
      <c r="JK71" t="str">
        <f t="shared" si="160"/>
        <v/>
      </c>
      <c r="JL71" t="str">
        <f t="shared" si="160"/>
        <v/>
      </c>
      <c r="JM71" t="str">
        <f t="shared" si="160"/>
        <v/>
      </c>
      <c r="JN71" t="str">
        <f t="shared" si="160"/>
        <v/>
      </c>
      <c r="JO71" t="str">
        <f t="shared" si="160"/>
        <v/>
      </c>
      <c r="JP71" t="str">
        <f t="shared" si="160"/>
        <v/>
      </c>
      <c r="JQ71" t="str">
        <f t="shared" si="160"/>
        <v/>
      </c>
      <c r="JR71" t="str">
        <f t="shared" si="160"/>
        <v/>
      </c>
      <c r="JS71" t="str">
        <f t="shared" si="160"/>
        <v/>
      </c>
      <c r="JT71" t="str">
        <f t="shared" si="160"/>
        <v/>
      </c>
      <c r="JU71" t="str">
        <f t="shared" si="160"/>
        <v/>
      </c>
      <c r="JV71" t="str">
        <f t="shared" si="160"/>
        <v/>
      </c>
      <c r="JW71" t="str">
        <f t="shared" si="160"/>
        <v/>
      </c>
      <c r="JX71" t="str">
        <f t="shared" si="160"/>
        <v/>
      </c>
      <c r="JY71" t="str">
        <f t="shared" si="160"/>
        <v/>
      </c>
      <c r="JZ71" t="str">
        <f t="shared" si="160"/>
        <v/>
      </c>
      <c r="KA71" t="str">
        <f t="shared" si="160"/>
        <v/>
      </c>
      <c r="KB71" t="str">
        <f t="shared" si="160"/>
        <v/>
      </c>
      <c r="KC71" t="str">
        <f t="shared" si="160"/>
        <v/>
      </c>
      <c r="KD71" t="str">
        <f t="shared" si="160"/>
        <v/>
      </c>
      <c r="KE71" t="str">
        <f t="shared" si="160"/>
        <v/>
      </c>
      <c r="KF71" t="str">
        <f t="shared" si="160"/>
        <v/>
      </c>
      <c r="KG71" t="str">
        <f t="shared" si="160"/>
        <v/>
      </c>
      <c r="KH71" t="str">
        <f t="shared" si="160"/>
        <v/>
      </c>
      <c r="KI71" t="str">
        <f t="shared" si="160"/>
        <v/>
      </c>
      <c r="KJ71" t="str">
        <f t="shared" si="160"/>
        <v/>
      </c>
      <c r="KK71" t="str">
        <f t="shared" si="160"/>
        <v/>
      </c>
      <c r="KL71" t="str">
        <f t="shared" si="160"/>
        <v/>
      </c>
      <c r="KM71" t="str">
        <f t="shared" si="160"/>
        <v/>
      </c>
      <c r="KN71" t="str">
        <f t="shared" si="160"/>
        <v/>
      </c>
      <c r="KO71" t="str">
        <f t="shared" si="160"/>
        <v/>
      </c>
      <c r="KP71" t="str">
        <f t="shared" si="160"/>
        <v/>
      </c>
      <c r="KQ71" t="str">
        <f t="shared" si="160"/>
        <v/>
      </c>
      <c r="KR71" t="str">
        <f t="shared" si="160"/>
        <v/>
      </c>
      <c r="KS71" t="str">
        <f t="shared" si="160"/>
        <v/>
      </c>
      <c r="KT71" t="str">
        <f t="shared" si="160"/>
        <v/>
      </c>
      <c r="KU71" t="str">
        <f t="shared" si="160"/>
        <v/>
      </c>
      <c r="KV71" t="str">
        <f t="shared" si="160"/>
        <v/>
      </c>
      <c r="KW71" t="str">
        <f t="shared" si="160"/>
        <v/>
      </c>
      <c r="KX71" t="str">
        <f t="shared" si="160"/>
        <v/>
      </c>
      <c r="KY71" t="str">
        <f t="shared" si="160"/>
        <v/>
      </c>
      <c r="KZ71" t="str">
        <f t="shared" si="160"/>
        <v/>
      </c>
      <c r="LA71" t="str">
        <f t="shared" si="160"/>
        <v/>
      </c>
      <c r="LB71" t="str">
        <f t="shared" si="160"/>
        <v/>
      </c>
      <c r="LC71" t="str">
        <f t="shared" si="160"/>
        <v/>
      </c>
      <c r="LD71" t="str">
        <f t="shared" si="160"/>
        <v/>
      </c>
      <c r="LE71" t="str">
        <f t="shared" si="160"/>
        <v/>
      </c>
      <c r="LF71" t="str">
        <f t="shared" si="160"/>
        <v/>
      </c>
      <c r="LG71" t="str">
        <f t="shared" si="160"/>
        <v/>
      </c>
      <c r="LH71" t="str">
        <f t="shared" si="160"/>
        <v/>
      </c>
      <c r="LI71" t="str">
        <f t="shared" si="160"/>
        <v/>
      </c>
      <c r="LJ71" t="str">
        <f t="shared" si="160"/>
        <v/>
      </c>
      <c r="LK71" t="str">
        <f t="shared" si="160"/>
        <v/>
      </c>
      <c r="LL71" t="str">
        <f t="shared" si="160"/>
        <v/>
      </c>
      <c r="LM71" t="str">
        <f t="shared" si="160"/>
        <v/>
      </c>
      <c r="LN71" t="str">
        <f t="shared" si="160"/>
        <v/>
      </c>
      <c r="LO71" t="str">
        <f t="shared" si="158"/>
        <v/>
      </c>
      <c r="LP71" t="str">
        <f t="shared" si="158"/>
        <v/>
      </c>
      <c r="LQ71" t="str">
        <f t="shared" si="158"/>
        <v/>
      </c>
      <c r="LR71" t="str">
        <f t="shared" si="158"/>
        <v/>
      </c>
      <c r="LS71" t="str">
        <f t="shared" si="158"/>
        <v/>
      </c>
      <c r="LT71" t="str">
        <f t="shared" si="158"/>
        <v/>
      </c>
      <c r="LU71" t="str">
        <f t="shared" si="158"/>
        <v/>
      </c>
      <c r="LV71" t="str">
        <f t="shared" si="158"/>
        <v/>
      </c>
      <c r="LW71" t="str">
        <f t="shared" si="158"/>
        <v/>
      </c>
      <c r="LX71" t="str">
        <f t="shared" si="158"/>
        <v/>
      </c>
      <c r="LY71" t="str">
        <f t="shared" si="158"/>
        <v/>
      </c>
      <c r="LZ71" t="str">
        <f t="shared" si="158"/>
        <v/>
      </c>
      <c r="MA71" t="str">
        <f t="shared" si="158"/>
        <v/>
      </c>
      <c r="MB71" t="str">
        <f t="shared" si="158"/>
        <v/>
      </c>
      <c r="MC71" t="str">
        <f t="shared" si="158"/>
        <v/>
      </c>
      <c r="MD71" t="str">
        <f t="shared" si="158"/>
        <v/>
      </c>
      <c r="ME71" t="str">
        <f t="shared" si="158"/>
        <v/>
      </c>
      <c r="MF71" t="str">
        <f t="shared" si="158"/>
        <v/>
      </c>
      <c r="MG71" t="str">
        <f t="shared" si="158"/>
        <v/>
      </c>
      <c r="MH71" t="str">
        <f t="shared" si="158"/>
        <v/>
      </c>
      <c r="MI71" t="str">
        <f t="shared" si="158"/>
        <v/>
      </c>
      <c r="MJ71" t="str">
        <f t="shared" si="158"/>
        <v/>
      </c>
      <c r="MK71" t="str">
        <f t="shared" si="158"/>
        <v/>
      </c>
      <c r="ML71" t="str">
        <f t="shared" si="158"/>
        <v/>
      </c>
      <c r="MM71" t="str">
        <f t="shared" si="158"/>
        <v/>
      </c>
      <c r="MN71" t="str">
        <f t="shared" si="158"/>
        <v/>
      </c>
      <c r="MO71" t="str">
        <f t="shared" si="158"/>
        <v/>
      </c>
      <c r="MP71" t="str">
        <f t="shared" si="158"/>
        <v/>
      </c>
      <c r="MQ71" t="str">
        <f t="shared" si="158"/>
        <v/>
      </c>
      <c r="MR71" t="str">
        <f t="shared" si="158"/>
        <v/>
      </c>
      <c r="MS71" t="str">
        <f t="shared" si="158"/>
        <v/>
      </c>
      <c r="MT71" t="str">
        <f t="shared" si="158"/>
        <v/>
      </c>
      <c r="MU71" t="str">
        <f t="shared" si="158"/>
        <v/>
      </c>
      <c r="MV71" t="str">
        <f t="shared" si="158"/>
        <v/>
      </c>
      <c r="MW71" t="str">
        <f t="shared" si="158"/>
        <v/>
      </c>
      <c r="MX71" t="str">
        <f t="shared" si="158"/>
        <v/>
      </c>
      <c r="MY71" t="str">
        <f t="shared" si="158"/>
        <v/>
      </c>
      <c r="MZ71" t="str">
        <f t="shared" si="158"/>
        <v/>
      </c>
      <c r="NA71" t="str">
        <f t="shared" si="158"/>
        <v/>
      </c>
      <c r="NB71" t="str">
        <f t="shared" si="158"/>
        <v/>
      </c>
      <c r="NC71" t="str">
        <f t="shared" si="158"/>
        <v/>
      </c>
      <c r="ND71" t="str">
        <f t="shared" si="158"/>
        <v/>
      </c>
    </row>
    <row r="72" spans="2:368" hidden="1" x14ac:dyDescent="0.3">
      <c r="C72" t="str">
        <f t="shared" si="132"/>
        <v/>
      </c>
      <c r="D72" t="str">
        <f t="shared" si="156"/>
        <v/>
      </c>
      <c r="E72" t="str">
        <f t="shared" si="156"/>
        <v/>
      </c>
      <c r="F72" t="str">
        <f t="shared" si="156"/>
        <v/>
      </c>
      <c r="G72" t="str">
        <f t="shared" si="156"/>
        <v/>
      </c>
      <c r="H72" t="str">
        <f t="shared" si="156"/>
        <v/>
      </c>
      <c r="I72" t="str">
        <f t="shared" si="156"/>
        <v/>
      </c>
      <c r="J72" t="str">
        <f t="shared" si="156"/>
        <v/>
      </c>
      <c r="K72" t="str">
        <f t="shared" si="156"/>
        <v/>
      </c>
      <c r="L72" t="str">
        <f t="shared" si="156"/>
        <v/>
      </c>
      <c r="M72" t="str">
        <f t="shared" si="156"/>
        <v/>
      </c>
      <c r="N72" t="str">
        <f t="shared" si="156"/>
        <v/>
      </c>
      <c r="O72" t="str">
        <f t="shared" si="156"/>
        <v/>
      </c>
      <c r="P72" t="str">
        <f t="shared" si="156"/>
        <v/>
      </c>
      <c r="Q72" t="str">
        <f t="shared" si="156"/>
        <v/>
      </c>
      <c r="R72" t="str">
        <f t="shared" si="156"/>
        <v/>
      </c>
      <c r="S72" t="str">
        <f t="shared" si="156"/>
        <v/>
      </c>
      <c r="T72" t="str">
        <f t="shared" si="156"/>
        <v/>
      </c>
      <c r="U72" t="str">
        <f t="shared" si="156"/>
        <v/>
      </c>
      <c r="V72" t="str">
        <f t="shared" si="156"/>
        <v/>
      </c>
      <c r="W72" t="str">
        <f t="shared" si="156"/>
        <v/>
      </c>
      <c r="X72" t="str">
        <f t="shared" si="156"/>
        <v/>
      </c>
      <c r="Y72" t="str">
        <f t="shared" si="156"/>
        <v/>
      </c>
      <c r="Z72" t="str">
        <f t="shared" si="156"/>
        <v/>
      </c>
      <c r="AA72" t="str">
        <f t="shared" si="156"/>
        <v/>
      </c>
      <c r="AB72" t="str">
        <f t="shared" si="156"/>
        <v/>
      </c>
      <c r="AC72" t="str">
        <f t="shared" si="156"/>
        <v/>
      </c>
      <c r="AD72" t="str">
        <f t="shared" si="156"/>
        <v/>
      </c>
      <c r="AE72" t="str">
        <f t="shared" si="156"/>
        <v/>
      </c>
      <c r="AF72" t="str">
        <f t="shared" si="156"/>
        <v/>
      </c>
      <c r="AG72" t="str">
        <f t="shared" si="156"/>
        <v/>
      </c>
      <c r="AH72" t="str">
        <f t="shared" si="156"/>
        <v/>
      </c>
      <c r="AI72" t="str">
        <f t="shared" si="156"/>
        <v/>
      </c>
      <c r="AJ72" t="str">
        <f t="shared" si="156"/>
        <v/>
      </c>
      <c r="AK72" t="str">
        <f t="shared" si="156"/>
        <v/>
      </c>
      <c r="AL72" t="str">
        <f t="shared" si="156"/>
        <v/>
      </c>
      <c r="AM72" t="str">
        <f t="shared" si="156"/>
        <v/>
      </c>
      <c r="AN72" t="str">
        <f t="shared" si="156"/>
        <v/>
      </c>
      <c r="AO72" t="str">
        <f t="shared" si="156"/>
        <v/>
      </c>
      <c r="AP72" t="str">
        <f t="shared" si="156"/>
        <v/>
      </c>
      <c r="AQ72" t="str">
        <f t="shared" si="156"/>
        <v/>
      </c>
      <c r="AR72" t="str">
        <f t="shared" si="156"/>
        <v/>
      </c>
      <c r="AS72" t="str">
        <f t="shared" si="156"/>
        <v/>
      </c>
      <c r="AT72" t="str">
        <f t="shared" si="156"/>
        <v/>
      </c>
      <c r="AU72" t="str">
        <f t="shared" si="156"/>
        <v/>
      </c>
      <c r="AV72" t="str">
        <f t="shared" si="156"/>
        <v/>
      </c>
      <c r="AW72" t="str">
        <f t="shared" si="156"/>
        <v/>
      </c>
      <c r="AX72" t="str">
        <f t="shared" si="156"/>
        <v/>
      </c>
      <c r="AY72" t="str">
        <f t="shared" si="156"/>
        <v/>
      </c>
      <c r="AZ72" t="str">
        <f t="shared" si="156"/>
        <v/>
      </c>
      <c r="BA72" t="str">
        <f t="shared" si="156"/>
        <v/>
      </c>
      <c r="BB72" t="str">
        <f t="shared" si="156"/>
        <v/>
      </c>
      <c r="BC72" t="str">
        <f t="shared" si="156"/>
        <v/>
      </c>
      <c r="BD72" t="str">
        <f t="shared" si="156"/>
        <v/>
      </c>
      <c r="BE72" t="str">
        <f t="shared" si="156"/>
        <v/>
      </c>
      <c r="BF72" t="str">
        <f t="shared" si="156"/>
        <v/>
      </c>
      <c r="BG72" t="str">
        <f t="shared" si="156"/>
        <v/>
      </c>
      <c r="BH72" t="str">
        <f t="shared" si="156"/>
        <v/>
      </c>
      <c r="BI72" t="str">
        <f t="shared" si="156"/>
        <v/>
      </c>
      <c r="BJ72" t="str">
        <f t="shared" si="156"/>
        <v/>
      </c>
      <c r="BK72" t="str">
        <f t="shared" si="156"/>
        <v/>
      </c>
      <c r="BL72" t="str">
        <f t="shared" si="156"/>
        <v/>
      </c>
      <c r="BM72" t="str">
        <f t="shared" si="156"/>
        <v/>
      </c>
      <c r="BN72" t="str">
        <f t="shared" si="156"/>
        <v/>
      </c>
      <c r="BO72" t="str">
        <f t="shared" ref="BO72:DZ73" si="161">IF(BO91=0,"",IF(BO$54=1,BO$10*BO91,""))</f>
        <v/>
      </c>
      <c r="BP72" t="str">
        <f t="shared" si="161"/>
        <v/>
      </c>
      <c r="BQ72" t="str">
        <f t="shared" si="161"/>
        <v/>
      </c>
      <c r="BR72" t="str">
        <f t="shared" si="161"/>
        <v/>
      </c>
      <c r="BS72" t="str">
        <f t="shared" si="161"/>
        <v/>
      </c>
      <c r="BT72" t="str">
        <f t="shared" si="161"/>
        <v/>
      </c>
      <c r="BU72" t="str">
        <f t="shared" si="161"/>
        <v/>
      </c>
      <c r="BV72" t="str">
        <f t="shared" si="161"/>
        <v/>
      </c>
      <c r="BW72" t="str">
        <f t="shared" si="161"/>
        <v/>
      </c>
      <c r="BX72" t="str">
        <f t="shared" si="161"/>
        <v/>
      </c>
      <c r="BY72" t="str">
        <f t="shared" si="161"/>
        <v/>
      </c>
      <c r="BZ72" t="str">
        <f t="shared" si="161"/>
        <v/>
      </c>
      <c r="CA72" t="str">
        <f t="shared" si="161"/>
        <v/>
      </c>
      <c r="CB72" t="str">
        <f t="shared" si="161"/>
        <v/>
      </c>
      <c r="CC72" t="str">
        <f t="shared" si="161"/>
        <v/>
      </c>
      <c r="CD72" t="str">
        <f t="shared" si="161"/>
        <v/>
      </c>
      <c r="CE72" t="str">
        <f t="shared" si="161"/>
        <v/>
      </c>
      <c r="CF72" t="str">
        <f t="shared" si="161"/>
        <v/>
      </c>
      <c r="CG72" t="str">
        <f t="shared" si="161"/>
        <v/>
      </c>
      <c r="CH72" t="str">
        <f t="shared" si="161"/>
        <v/>
      </c>
      <c r="CI72" t="str">
        <f t="shared" si="161"/>
        <v/>
      </c>
      <c r="CJ72" t="str">
        <f t="shared" si="161"/>
        <v/>
      </c>
      <c r="CK72" t="str">
        <f t="shared" si="161"/>
        <v/>
      </c>
      <c r="CL72" t="str">
        <f t="shared" si="161"/>
        <v/>
      </c>
      <c r="CM72" t="str">
        <f t="shared" si="161"/>
        <v/>
      </c>
      <c r="CN72" t="str">
        <f t="shared" si="161"/>
        <v/>
      </c>
      <c r="CO72" t="str">
        <f t="shared" si="161"/>
        <v/>
      </c>
      <c r="CP72" t="str">
        <f t="shared" si="161"/>
        <v/>
      </c>
      <c r="CQ72" t="str">
        <f t="shared" si="161"/>
        <v/>
      </c>
      <c r="CR72" t="str">
        <f t="shared" si="161"/>
        <v/>
      </c>
      <c r="CS72" t="str">
        <f t="shared" si="161"/>
        <v/>
      </c>
      <c r="CT72" t="str">
        <f t="shared" si="161"/>
        <v/>
      </c>
      <c r="CU72" t="str">
        <f t="shared" si="161"/>
        <v/>
      </c>
      <c r="CV72" t="str">
        <f t="shared" si="161"/>
        <v/>
      </c>
      <c r="CW72" t="str">
        <f t="shared" si="161"/>
        <v/>
      </c>
      <c r="CX72" t="str">
        <f t="shared" si="161"/>
        <v/>
      </c>
      <c r="CY72" t="str">
        <f t="shared" si="161"/>
        <v/>
      </c>
      <c r="CZ72" t="str">
        <f t="shared" si="161"/>
        <v/>
      </c>
      <c r="DA72" t="str">
        <f t="shared" si="161"/>
        <v/>
      </c>
      <c r="DB72" t="str">
        <f t="shared" si="161"/>
        <v/>
      </c>
      <c r="DC72" t="str">
        <f t="shared" si="161"/>
        <v/>
      </c>
      <c r="DD72" t="str">
        <f t="shared" si="161"/>
        <v/>
      </c>
      <c r="DE72" t="str">
        <f t="shared" si="161"/>
        <v/>
      </c>
      <c r="DF72" t="str">
        <f t="shared" si="161"/>
        <v/>
      </c>
      <c r="DG72" t="str">
        <f t="shared" si="161"/>
        <v/>
      </c>
      <c r="DH72" t="str">
        <f t="shared" si="161"/>
        <v/>
      </c>
      <c r="DI72" t="str">
        <f t="shared" si="161"/>
        <v/>
      </c>
      <c r="DJ72" t="str">
        <f t="shared" si="161"/>
        <v/>
      </c>
      <c r="DK72" t="str">
        <f t="shared" si="161"/>
        <v/>
      </c>
      <c r="DL72" t="str">
        <f t="shared" si="161"/>
        <v/>
      </c>
      <c r="DM72" t="str">
        <f t="shared" si="161"/>
        <v/>
      </c>
      <c r="DN72" t="str">
        <f t="shared" si="161"/>
        <v/>
      </c>
      <c r="DO72" t="str">
        <f t="shared" si="161"/>
        <v/>
      </c>
      <c r="DP72" t="str">
        <f t="shared" si="161"/>
        <v/>
      </c>
      <c r="DQ72" t="str">
        <f t="shared" si="161"/>
        <v/>
      </c>
      <c r="DR72" t="str">
        <f t="shared" si="161"/>
        <v/>
      </c>
      <c r="DS72" t="str">
        <f t="shared" si="161"/>
        <v/>
      </c>
      <c r="DT72" t="str">
        <f t="shared" si="161"/>
        <v/>
      </c>
      <c r="DU72" t="str">
        <f t="shared" si="161"/>
        <v/>
      </c>
      <c r="DV72" t="str">
        <f t="shared" si="161"/>
        <v/>
      </c>
      <c r="DW72" t="str">
        <f t="shared" si="161"/>
        <v/>
      </c>
      <c r="DX72" t="str">
        <f t="shared" si="161"/>
        <v/>
      </c>
      <c r="DY72" t="str">
        <f t="shared" si="161"/>
        <v/>
      </c>
      <c r="DZ72" t="str">
        <f t="shared" si="161"/>
        <v/>
      </c>
      <c r="EA72" t="str">
        <f t="shared" si="136"/>
        <v/>
      </c>
      <c r="EB72" t="str">
        <f t="shared" si="159"/>
        <v/>
      </c>
      <c r="EC72" t="str">
        <f t="shared" si="159"/>
        <v/>
      </c>
      <c r="ED72" t="str">
        <f t="shared" si="159"/>
        <v/>
      </c>
      <c r="EE72" t="str">
        <f t="shared" si="159"/>
        <v/>
      </c>
      <c r="EF72" t="str">
        <f t="shared" si="159"/>
        <v/>
      </c>
      <c r="EG72" t="str">
        <f t="shared" si="159"/>
        <v/>
      </c>
      <c r="EH72" t="str">
        <f t="shared" si="159"/>
        <v/>
      </c>
      <c r="EI72" t="str">
        <f t="shared" si="159"/>
        <v/>
      </c>
      <c r="EJ72" t="str">
        <f t="shared" si="159"/>
        <v/>
      </c>
      <c r="EK72" t="str">
        <f t="shared" si="159"/>
        <v/>
      </c>
      <c r="EL72" t="str">
        <f t="shared" si="159"/>
        <v/>
      </c>
      <c r="EM72" t="str">
        <f t="shared" si="159"/>
        <v/>
      </c>
      <c r="EN72" t="str">
        <f t="shared" si="159"/>
        <v/>
      </c>
      <c r="EO72" t="str">
        <f t="shared" si="159"/>
        <v/>
      </c>
      <c r="EP72" t="str">
        <f t="shared" si="159"/>
        <v/>
      </c>
      <c r="EQ72" t="str">
        <f t="shared" si="159"/>
        <v/>
      </c>
      <c r="ER72" t="str">
        <f t="shared" si="159"/>
        <v/>
      </c>
      <c r="ES72" t="str">
        <f t="shared" si="159"/>
        <v/>
      </c>
      <c r="ET72" t="str">
        <f t="shared" si="159"/>
        <v/>
      </c>
      <c r="EU72" t="str">
        <f t="shared" si="159"/>
        <v/>
      </c>
      <c r="EV72" t="str">
        <f t="shared" si="159"/>
        <v/>
      </c>
      <c r="EW72" t="str">
        <f t="shared" si="159"/>
        <v/>
      </c>
      <c r="EX72" t="str">
        <f t="shared" si="159"/>
        <v/>
      </c>
      <c r="EY72" t="str">
        <f t="shared" si="159"/>
        <v/>
      </c>
      <c r="EZ72" t="str">
        <f t="shared" si="159"/>
        <v/>
      </c>
      <c r="FA72" t="str">
        <f t="shared" si="159"/>
        <v/>
      </c>
      <c r="FB72" t="str">
        <f t="shared" si="159"/>
        <v/>
      </c>
      <c r="FC72" t="str">
        <f t="shared" si="159"/>
        <v/>
      </c>
      <c r="FD72" t="str">
        <f t="shared" si="159"/>
        <v/>
      </c>
      <c r="FE72" t="str">
        <f t="shared" si="159"/>
        <v/>
      </c>
      <c r="FF72" t="str">
        <f t="shared" si="159"/>
        <v/>
      </c>
      <c r="FG72" t="str">
        <f t="shared" si="159"/>
        <v/>
      </c>
      <c r="FH72" t="str">
        <f t="shared" si="159"/>
        <v/>
      </c>
      <c r="FI72" t="str">
        <f t="shared" si="159"/>
        <v/>
      </c>
      <c r="FJ72" t="str">
        <f t="shared" si="159"/>
        <v/>
      </c>
      <c r="FK72" t="str">
        <f t="shared" si="159"/>
        <v/>
      </c>
      <c r="FL72" t="str">
        <f t="shared" si="159"/>
        <v/>
      </c>
      <c r="FM72" t="str">
        <f t="shared" si="159"/>
        <v/>
      </c>
      <c r="FN72" t="str">
        <f t="shared" si="159"/>
        <v/>
      </c>
      <c r="FO72" t="str">
        <f t="shared" si="159"/>
        <v/>
      </c>
      <c r="FP72" t="str">
        <f t="shared" si="159"/>
        <v/>
      </c>
      <c r="FQ72" t="str">
        <f t="shared" si="159"/>
        <v/>
      </c>
      <c r="FR72" t="str">
        <f t="shared" si="159"/>
        <v/>
      </c>
      <c r="FS72" t="str">
        <f t="shared" si="159"/>
        <v/>
      </c>
      <c r="FT72" t="str">
        <f t="shared" si="159"/>
        <v/>
      </c>
      <c r="FU72" t="str">
        <f t="shared" si="159"/>
        <v/>
      </c>
      <c r="FV72" t="str">
        <f t="shared" si="159"/>
        <v/>
      </c>
      <c r="FW72" t="str">
        <f t="shared" si="159"/>
        <v/>
      </c>
      <c r="FX72" t="str">
        <f t="shared" si="159"/>
        <v/>
      </c>
      <c r="FY72" t="str">
        <f t="shared" si="159"/>
        <v/>
      </c>
      <c r="FZ72" t="str">
        <f t="shared" si="159"/>
        <v/>
      </c>
      <c r="GA72" t="str">
        <f t="shared" si="159"/>
        <v/>
      </c>
      <c r="GB72" t="str">
        <f t="shared" si="159"/>
        <v/>
      </c>
      <c r="GC72" t="str">
        <f t="shared" si="159"/>
        <v/>
      </c>
      <c r="GD72" t="str">
        <f t="shared" si="159"/>
        <v/>
      </c>
      <c r="GE72" t="str">
        <f t="shared" si="159"/>
        <v/>
      </c>
      <c r="GF72" t="str">
        <f t="shared" si="159"/>
        <v/>
      </c>
      <c r="GG72" t="str">
        <f t="shared" si="159"/>
        <v/>
      </c>
      <c r="GH72" t="str">
        <f t="shared" si="159"/>
        <v/>
      </c>
      <c r="GI72" t="str">
        <f t="shared" si="159"/>
        <v/>
      </c>
      <c r="GJ72" t="str">
        <f t="shared" si="159"/>
        <v/>
      </c>
      <c r="GK72" t="str">
        <f t="shared" si="159"/>
        <v/>
      </c>
      <c r="GL72" t="str">
        <f t="shared" si="159"/>
        <v/>
      </c>
      <c r="GM72" t="str">
        <f t="shared" si="159"/>
        <v/>
      </c>
      <c r="GN72" t="str">
        <f t="shared" si="157"/>
        <v/>
      </c>
      <c r="GO72" t="str">
        <f t="shared" si="157"/>
        <v/>
      </c>
      <c r="GP72" t="str">
        <f t="shared" si="157"/>
        <v/>
      </c>
      <c r="GQ72" t="str">
        <f t="shared" si="157"/>
        <v/>
      </c>
      <c r="GR72" t="str">
        <f t="shared" si="157"/>
        <v/>
      </c>
      <c r="GS72" t="str">
        <f t="shared" si="157"/>
        <v/>
      </c>
      <c r="GT72" t="str">
        <f t="shared" si="157"/>
        <v/>
      </c>
      <c r="GU72" t="str">
        <f t="shared" si="157"/>
        <v/>
      </c>
      <c r="GV72" t="str">
        <f t="shared" si="157"/>
        <v/>
      </c>
      <c r="GW72" t="str">
        <f t="shared" si="157"/>
        <v/>
      </c>
      <c r="GX72" t="str">
        <f t="shared" si="157"/>
        <v/>
      </c>
      <c r="GY72" t="str">
        <f t="shared" si="157"/>
        <v/>
      </c>
      <c r="GZ72" t="str">
        <f t="shared" si="157"/>
        <v/>
      </c>
      <c r="HA72" t="str">
        <f t="shared" si="157"/>
        <v/>
      </c>
      <c r="HB72" t="str">
        <f t="shared" si="157"/>
        <v/>
      </c>
      <c r="HC72" t="str">
        <f t="shared" si="157"/>
        <v/>
      </c>
      <c r="HD72" t="str">
        <f t="shared" si="157"/>
        <v/>
      </c>
      <c r="HE72" t="str">
        <f t="shared" si="157"/>
        <v/>
      </c>
      <c r="HF72" t="str">
        <f t="shared" si="157"/>
        <v/>
      </c>
      <c r="HG72" t="str">
        <f t="shared" si="157"/>
        <v/>
      </c>
      <c r="HH72" t="str">
        <f t="shared" si="157"/>
        <v/>
      </c>
      <c r="HI72" t="str">
        <f t="shared" si="157"/>
        <v/>
      </c>
      <c r="HJ72" t="str">
        <f t="shared" si="157"/>
        <v/>
      </c>
      <c r="HK72" t="str">
        <f t="shared" si="157"/>
        <v/>
      </c>
      <c r="HL72" t="str">
        <f t="shared" si="157"/>
        <v/>
      </c>
      <c r="HM72" t="str">
        <f t="shared" si="157"/>
        <v/>
      </c>
      <c r="HN72" t="str">
        <f t="shared" si="157"/>
        <v/>
      </c>
      <c r="HO72" t="str">
        <f t="shared" si="157"/>
        <v/>
      </c>
      <c r="HP72" t="str">
        <f t="shared" si="157"/>
        <v/>
      </c>
      <c r="HQ72" t="str">
        <f t="shared" si="157"/>
        <v/>
      </c>
      <c r="HR72" t="str">
        <f t="shared" si="157"/>
        <v/>
      </c>
      <c r="HS72" t="str">
        <f t="shared" si="157"/>
        <v/>
      </c>
      <c r="HT72" t="str">
        <f t="shared" si="157"/>
        <v/>
      </c>
      <c r="HU72" t="str">
        <f t="shared" si="157"/>
        <v/>
      </c>
      <c r="HV72" t="str">
        <f t="shared" si="157"/>
        <v/>
      </c>
      <c r="HW72" t="str">
        <f t="shared" si="157"/>
        <v/>
      </c>
      <c r="HX72" t="str">
        <f t="shared" si="157"/>
        <v/>
      </c>
      <c r="HY72" t="str">
        <f t="shared" si="157"/>
        <v/>
      </c>
      <c r="HZ72" t="str">
        <f t="shared" si="157"/>
        <v/>
      </c>
      <c r="IA72" t="str">
        <f t="shared" si="157"/>
        <v/>
      </c>
      <c r="IB72" t="str">
        <f t="shared" si="157"/>
        <v/>
      </c>
      <c r="IC72" t="str">
        <f t="shared" si="157"/>
        <v/>
      </c>
      <c r="ID72" t="str">
        <f t="shared" si="157"/>
        <v/>
      </c>
      <c r="IE72" t="str">
        <f t="shared" si="157"/>
        <v/>
      </c>
      <c r="IF72" t="str">
        <f t="shared" si="157"/>
        <v/>
      </c>
      <c r="IG72" t="str">
        <f t="shared" si="157"/>
        <v/>
      </c>
      <c r="IH72" t="str">
        <f t="shared" si="157"/>
        <v/>
      </c>
      <c r="II72" t="str">
        <f t="shared" si="157"/>
        <v/>
      </c>
      <c r="IJ72" t="str">
        <f t="shared" si="157"/>
        <v/>
      </c>
      <c r="IK72" t="str">
        <f t="shared" si="157"/>
        <v/>
      </c>
      <c r="IL72" t="str">
        <f t="shared" si="157"/>
        <v/>
      </c>
      <c r="IM72" t="str">
        <f t="shared" si="157"/>
        <v/>
      </c>
      <c r="IN72" t="str">
        <f t="shared" si="157"/>
        <v/>
      </c>
      <c r="IO72" t="str">
        <f t="shared" si="157"/>
        <v/>
      </c>
      <c r="IP72" t="str">
        <f t="shared" si="157"/>
        <v/>
      </c>
      <c r="IQ72" t="str">
        <f t="shared" si="157"/>
        <v/>
      </c>
      <c r="IR72" t="str">
        <f t="shared" si="157"/>
        <v/>
      </c>
      <c r="IS72" t="str">
        <f t="shared" si="157"/>
        <v/>
      </c>
      <c r="IT72" t="str">
        <f t="shared" si="157"/>
        <v/>
      </c>
      <c r="IU72" t="str">
        <f t="shared" si="157"/>
        <v/>
      </c>
      <c r="IV72" t="str">
        <f t="shared" si="157"/>
        <v/>
      </c>
      <c r="IW72" t="str">
        <f t="shared" si="157"/>
        <v/>
      </c>
      <c r="IX72" t="str">
        <f t="shared" si="157"/>
        <v/>
      </c>
      <c r="IY72" t="str">
        <f t="shared" si="147"/>
        <v/>
      </c>
      <c r="IZ72" t="str">
        <f t="shared" si="147"/>
        <v/>
      </c>
      <c r="JA72" t="str">
        <f t="shared" si="147"/>
        <v/>
      </c>
      <c r="JB72" t="str">
        <f t="shared" si="145"/>
        <v/>
      </c>
      <c r="JC72" t="str">
        <f t="shared" si="160"/>
        <v/>
      </c>
      <c r="JD72" t="str">
        <f t="shared" si="160"/>
        <v/>
      </c>
      <c r="JE72" t="str">
        <f t="shared" si="160"/>
        <v/>
      </c>
      <c r="JF72" t="str">
        <f t="shared" si="160"/>
        <v/>
      </c>
      <c r="JG72" t="str">
        <f t="shared" si="160"/>
        <v/>
      </c>
      <c r="JH72" t="str">
        <f t="shared" si="160"/>
        <v/>
      </c>
      <c r="JI72" t="str">
        <f t="shared" si="160"/>
        <v/>
      </c>
      <c r="JJ72" t="str">
        <f t="shared" si="160"/>
        <v/>
      </c>
      <c r="JK72" t="str">
        <f t="shared" si="160"/>
        <v/>
      </c>
      <c r="JL72" t="str">
        <f t="shared" si="160"/>
        <v/>
      </c>
      <c r="JM72" t="str">
        <f t="shared" si="160"/>
        <v/>
      </c>
      <c r="JN72" t="str">
        <f t="shared" si="160"/>
        <v/>
      </c>
      <c r="JO72" t="str">
        <f t="shared" si="160"/>
        <v/>
      </c>
      <c r="JP72" t="str">
        <f t="shared" si="160"/>
        <v/>
      </c>
      <c r="JQ72" t="str">
        <f t="shared" si="160"/>
        <v/>
      </c>
      <c r="JR72" t="str">
        <f t="shared" si="160"/>
        <v/>
      </c>
      <c r="JS72" t="str">
        <f t="shared" si="160"/>
        <v/>
      </c>
      <c r="JT72" t="str">
        <f t="shared" si="160"/>
        <v/>
      </c>
      <c r="JU72" t="str">
        <f t="shared" si="160"/>
        <v/>
      </c>
      <c r="JV72" t="str">
        <f t="shared" si="160"/>
        <v/>
      </c>
      <c r="JW72" t="str">
        <f t="shared" si="160"/>
        <v/>
      </c>
      <c r="JX72" t="str">
        <f t="shared" si="160"/>
        <v/>
      </c>
      <c r="JY72" t="str">
        <f t="shared" si="160"/>
        <v/>
      </c>
      <c r="JZ72" t="str">
        <f t="shared" si="160"/>
        <v/>
      </c>
      <c r="KA72" t="str">
        <f t="shared" si="160"/>
        <v/>
      </c>
      <c r="KB72" t="str">
        <f t="shared" si="160"/>
        <v/>
      </c>
      <c r="KC72" t="str">
        <f t="shared" si="160"/>
        <v/>
      </c>
      <c r="KD72" t="str">
        <f t="shared" si="160"/>
        <v/>
      </c>
      <c r="KE72" t="str">
        <f t="shared" si="160"/>
        <v/>
      </c>
      <c r="KF72" t="str">
        <f t="shared" si="160"/>
        <v/>
      </c>
      <c r="KG72" t="str">
        <f t="shared" si="160"/>
        <v/>
      </c>
      <c r="KH72" t="str">
        <f t="shared" si="160"/>
        <v/>
      </c>
      <c r="KI72" t="str">
        <f t="shared" si="160"/>
        <v/>
      </c>
      <c r="KJ72" t="str">
        <f t="shared" si="160"/>
        <v/>
      </c>
      <c r="KK72" t="str">
        <f t="shared" si="160"/>
        <v/>
      </c>
      <c r="KL72" t="str">
        <f t="shared" si="160"/>
        <v/>
      </c>
      <c r="KM72" t="str">
        <f t="shared" si="160"/>
        <v/>
      </c>
      <c r="KN72" t="str">
        <f t="shared" si="160"/>
        <v/>
      </c>
      <c r="KO72" t="str">
        <f t="shared" si="160"/>
        <v/>
      </c>
      <c r="KP72" t="str">
        <f t="shared" si="160"/>
        <v/>
      </c>
      <c r="KQ72" t="str">
        <f t="shared" si="160"/>
        <v/>
      </c>
      <c r="KR72" t="str">
        <f t="shared" si="160"/>
        <v/>
      </c>
      <c r="KS72" t="str">
        <f t="shared" si="160"/>
        <v/>
      </c>
      <c r="KT72" t="str">
        <f t="shared" si="160"/>
        <v/>
      </c>
      <c r="KU72" t="str">
        <f t="shared" si="160"/>
        <v/>
      </c>
      <c r="KV72" t="str">
        <f t="shared" si="160"/>
        <v/>
      </c>
      <c r="KW72" t="str">
        <f t="shared" si="160"/>
        <v/>
      </c>
      <c r="KX72" t="str">
        <f t="shared" si="160"/>
        <v/>
      </c>
      <c r="KY72" t="str">
        <f t="shared" si="160"/>
        <v/>
      </c>
      <c r="KZ72" t="str">
        <f t="shared" si="160"/>
        <v/>
      </c>
      <c r="LA72" t="str">
        <f t="shared" si="160"/>
        <v/>
      </c>
      <c r="LB72" t="str">
        <f t="shared" si="160"/>
        <v/>
      </c>
      <c r="LC72" t="str">
        <f t="shared" si="160"/>
        <v/>
      </c>
      <c r="LD72" t="str">
        <f t="shared" si="160"/>
        <v/>
      </c>
      <c r="LE72" t="str">
        <f t="shared" si="160"/>
        <v/>
      </c>
      <c r="LF72" t="str">
        <f t="shared" si="160"/>
        <v/>
      </c>
      <c r="LG72" t="str">
        <f t="shared" si="160"/>
        <v/>
      </c>
      <c r="LH72" t="str">
        <f t="shared" si="160"/>
        <v/>
      </c>
      <c r="LI72" t="str">
        <f t="shared" si="160"/>
        <v/>
      </c>
      <c r="LJ72" t="str">
        <f t="shared" si="160"/>
        <v/>
      </c>
      <c r="LK72" t="str">
        <f t="shared" si="160"/>
        <v/>
      </c>
      <c r="LL72" t="str">
        <f t="shared" si="160"/>
        <v/>
      </c>
      <c r="LM72" t="str">
        <f t="shared" si="160"/>
        <v/>
      </c>
      <c r="LN72" t="str">
        <f t="shared" si="160"/>
        <v/>
      </c>
      <c r="LO72" t="str">
        <f t="shared" si="158"/>
        <v/>
      </c>
      <c r="LP72" t="str">
        <f t="shared" si="158"/>
        <v/>
      </c>
      <c r="LQ72" t="str">
        <f t="shared" si="158"/>
        <v/>
      </c>
      <c r="LR72" t="str">
        <f t="shared" si="158"/>
        <v/>
      </c>
      <c r="LS72" t="str">
        <f t="shared" si="158"/>
        <v/>
      </c>
      <c r="LT72" t="str">
        <f t="shared" si="158"/>
        <v/>
      </c>
      <c r="LU72" t="str">
        <f t="shared" si="158"/>
        <v/>
      </c>
      <c r="LV72" t="str">
        <f t="shared" si="158"/>
        <v/>
      </c>
      <c r="LW72" t="str">
        <f t="shared" si="158"/>
        <v/>
      </c>
      <c r="LX72" t="str">
        <f t="shared" si="158"/>
        <v/>
      </c>
      <c r="LY72" t="str">
        <f t="shared" si="158"/>
        <v/>
      </c>
      <c r="LZ72" t="str">
        <f t="shared" si="158"/>
        <v/>
      </c>
      <c r="MA72" t="str">
        <f t="shared" si="158"/>
        <v/>
      </c>
      <c r="MB72" t="str">
        <f t="shared" si="158"/>
        <v/>
      </c>
      <c r="MC72" t="str">
        <f t="shared" si="158"/>
        <v/>
      </c>
      <c r="MD72" t="str">
        <f t="shared" si="158"/>
        <v/>
      </c>
      <c r="ME72" t="str">
        <f t="shared" si="158"/>
        <v/>
      </c>
      <c r="MF72" t="str">
        <f t="shared" si="158"/>
        <v/>
      </c>
      <c r="MG72" t="str">
        <f t="shared" si="158"/>
        <v/>
      </c>
      <c r="MH72" t="str">
        <f t="shared" si="158"/>
        <v/>
      </c>
      <c r="MI72" t="str">
        <f t="shared" si="158"/>
        <v/>
      </c>
      <c r="MJ72" t="str">
        <f t="shared" si="158"/>
        <v/>
      </c>
      <c r="MK72" t="str">
        <f t="shared" si="158"/>
        <v/>
      </c>
      <c r="ML72" t="str">
        <f t="shared" si="158"/>
        <v/>
      </c>
      <c r="MM72" t="str">
        <f t="shared" si="158"/>
        <v/>
      </c>
      <c r="MN72" t="str">
        <f t="shared" si="158"/>
        <v/>
      </c>
      <c r="MO72" t="str">
        <f t="shared" si="158"/>
        <v/>
      </c>
      <c r="MP72" t="str">
        <f t="shared" si="158"/>
        <v/>
      </c>
      <c r="MQ72" t="str">
        <f t="shared" si="158"/>
        <v/>
      </c>
      <c r="MR72" t="str">
        <f t="shared" si="158"/>
        <v/>
      </c>
      <c r="MS72" t="str">
        <f t="shared" si="158"/>
        <v/>
      </c>
      <c r="MT72" t="str">
        <f t="shared" si="158"/>
        <v/>
      </c>
      <c r="MU72" t="str">
        <f t="shared" si="158"/>
        <v/>
      </c>
      <c r="MV72" t="str">
        <f t="shared" si="158"/>
        <v/>
      </c>
      <c r="MW72" t="str">
        <f t="shared" si="158"/>
        <v/>
      </c>
      <c r="MX72" t="str">
        <f t="shared" si="158"/>
        <v/>
      </c>
      <c r="MY72" t="str">
        <f t="shared" si="158"/>
        <v/>
      </c>
      <c r="MZ72" t="str">
        <f t="shared" si="158"/>
        <v/>
      </c>
      <c r="NA72" t="str">
        <f t="shared" si="158"/>
        <v/>
      </c>
      <c r="NB72" t="str">
        <f t="shared" si="158"/>
        <v/>
      </c>
      <c r="NC72" t="str">
        <f t="shared" si="158"/>
        <v/>
      </c>
      <c r="ND72" t="str">
        <f t="shared" si="158"/>
        <v/>
      </c>
    </row>
    <row r="73" spans="2:368" hidden="1" x14ac:dyDescent="0.3">
      <c r="C73" t="str">
        <f t="shared" si="132"/>
        <v/>
      </c>
      <c r="D73" t="str">
        <f t="shared" ref="D73:BO73" si="162">IF(D92=0,"",IF(D$54=1,D$10*D92,""))</f>
        <v/>
      </c>
      <c r="E73" t="str">
        <f t="shared" si="162"/>
        <v/>
      </c>
      <c r="F73" t="str">
        <f t="shared" si="162"/>
        <v/>
      </c>
      <c r="G73" t="str">
        <f t="shared" si="162"/>
        <v/>
      </c>
      <c r="H73" t="str">
        <f t="shared" si="162"/>
        <v/>
      </c>
      <c r="I73" t="str">
        <f t="shared" si="162"/>
        <v/>
      </c>
      <c r="J73" t="str">
        <f t="shared" si="162"/>
        <v/>
      </c>
      <c r="K73" t="str">
        <f t="shared" si="162"/>
        <v/>
      </c>
      <c r="L73" t="str">
        <f t="shared" si="162"/>
        <v/>
      </c>
      <c r="M73" t="str">
        <f t="shared" si="162"/>
        <v/>
      </c>
      <c r="N73" t="str">
        <f t="shared" si="162"/>
        <v/>
      </c>
      <c r="O73" t="str">
        <f t="shared" si="162"/>
        <v/>
      </c>
      <c r="P73" t="str">
        <f t="shared" si="162"/>
        <v/>
      </c>
      <c r="Q73" t="str">
        <f t="shared" si="162"/>
        <v/>
      </c>
      <c r="R73" t="str">
        <f t="shared" si="162"/>
        <v/>
      </c>
      <c r="S73" t="str">
        <f t="shared" si="162"/>
        <v/>
      </c>
      <c r="T73" t="str">
        <f t="shared" si="162"/>
        <v/>
      </c>
      <c r="U73" t="str">
        <f t="shared" si="162"/>
        <v/>
      </c>
      <c r="V73" t="str">
        <f t="shared" si="162"/>
        <v/>
      </c>
      <c r="W73" t="str">
        <f t="shared" si="162"/>
        <v/>
      </c>
      <c r="X73" t="str">
        <f t="shared" si="162"/>
        <v/>
      </c>
      <c r="Y73" t="str">
        <f t="shared" si="162"/>
        <v/>
      </c>
      <c r="Z73" t="str">
        <f t="shared" si="162"/>
        <v/>
      </c>
      <c r="AA73" t="str">
        <f t="shared" si="162"/>
        <v/>
      </c>
      <c r="AB73" t="str">
        <f t="shared" si="162"/>
        <v/>
      </c>
      <c r="AC73" t="str">
        <f t="shared" si="162"/>
        <v/>
      </c>
      <c r="AD73" t="str">
        <f t="shared" si="162"/>
        <v/>
      </c>
      <c r="AE73" t="str">
        <f t="shared" si="162"/>
        <v/>
      </c>
      <c r="AF73" t="str">
        <f t="shared" si="162"/>
        <v/>
      </c>
      <c r="AG73" t="str">
        <f t="shared" si="162"/>
        <v/>
      </c>
      <c r="AH73" t="str">
        <f t="shared" si="162"/>
        <v/>
      </c>
      <c r="AI73" t="str">
        <f t="shared" si="162"/>
        <v/>
      </c>
      <c r="AJ73" t="str">
        <f t="shared" si="162"/>
        <v/>
      </c>
      <c r="AK73" t="str">
        <f t="shared" si="162"/>
        <v/>
      </c>
      <c r="AL73" t="str">
        <f t="shared" si="162"/>
        <v/>
      </c>
      <c r="AM73" t="str">
        <f t="shared" si="162"/>
        <v/>
      </c>
      <c r="AN73" t="str">
        <f t="shared" si="162"/>
        <v/>
      </c>
      <c r="AO73" t="str">
        <f t="shared" si="162"/>
        <v/>
      </c>
      <c r="AP73" t="str">
        <f t="shared" si="162"/>
        <v/>
      </c>
      <c r="AQ73" t="str">
        <f t="shared" si="162"/>
        <v/>
      </c>
      <c r="AR73" t="str">
        <f t="shared" si="162"/>
        <v/>
      </c>
      <c r="AS73" t="str">
        <f t="shared" si="162"/>
        <v/>
      </c>
      <c r="AT73" t="str">
        <f t="shared" si="162"/>
        <v/>
      </c>
      <c r="AU73" t="str">
        <f t="shared" si="162"/>
        <v/>
      </c>
      <c r="AV73" t="str">
        <f t="shared" si="162"/>
        <v/>
      </c>
      <c r="AW73" t="str">
        <f t="shared" si="162"/>
        <v/>
      </c>
      <c r="AX73" t="str">
        <f t="shared" si="162"/>
        <v/>
      </c>
      <c r="AY73" t="str">
        <f t="shared" si="162"/>
        <v/>
      </c>
      <c r="AZ73" t="str">
        <f t="shared" si="162"/>
        <v/>
      </c>
      <c r="BA73" t="str">
        <f t="shared" si="162"/>
        <v/>
      </c>
      <c r="BB73" t="str">
        <f t="shared" si="162"/>
        <v/>
      </c>
      <c r="BC73" t="str">
        <f t="shared" si="162"/>
        <v/>
      </c>
      <c r="BD73" t="str">
        <f t="shared" si="162"/>
        <v/>
      </c>
      <c r="BE73" t="str">
        <f t="shared" si="162"/>
        <v/>
      </c>
      <c r="BF73" t="str">
        <f t="shared" si="162"/>
        <v/>
      </c>
      <c r="BG73" t="str">
        <f t="shared" si="162"/>
        <v/>
      </c>
      <c r="BH73" t="str">
        <f t="shared" si="162"/>
        <v/>
      </c>
      <c r="BI73" t="str">
        <f t="shared" si="162"/>
        <v/>
      </c>
      <c r="BJ73" t="str">
        <f t="shared" si="162"/>
        <v/>
      </c>
      <c r="BK73" t="str">
        <f t="shared" si="162"/>
        <v/>
      </c>
      <c r="BL73" t="str">
        <f t="shared" si="162"/>
        <v/>
      </c>
      <c r="BM73" t="str">
        <f t="shared" si="162"/>
        <v/>
      </c>
      <c r="BN73" t="str">
        <f t="shared" si="162"/>
        <v/>
      </c>
      <c r="BO73" t="str">
        <f t="shared" si="162"/>
        <v/>
      </c>
      <c r="BP73" t="str">
        <f t="shared" si="161"/>
        <v/>
      </c>
      <c r="BQ73" t="str">
        <f t="shared" si="161"/>
        <v/>
      </c>
      <c r="BR73" t="str">
        <f t="shared" si="161"/>
        <v/>
      </c>
      <c r="BS73" t="str">
        <f t="shared" si="161"/>
        <v/>
      </c>
      <c r="BT73" t="str">
        <f t="shared" si="161"/>
        <v/>
      </c>
      <c r="BU73" t="str">
        <f t="shared" si="161"/>
        <v/>
      </c>
      <c r="BV73" t="str">
        <f t="shared" si="161"/>
        <v/>
      </c>
      <c r="BW73" t="str">
        <f t="shared" si="161"/>
        <v/>
      </c>
      <c r="BX73" t="str">
        <f t="shared" si="161"/>
        <v/>
      </c>
      <c r="BY73" t="str">
        <f t="shared" si="161"/>
        <v/>
      </c>
      <c r="BZ73" t="str">
        <f t="shared" si="161"/>
        <v/>
      </c>
      <c r="CA73" t="str">
        <f t="shared" si="161"/>
        <v/>
      </c>
      <c r="CB73" t="str">
        <f t="shared" si="161"/>
        <v/>
      </c>
      <c r="CC73" t="str">
        <f t="shared" si="161"/>
        <v/>
      </c>
      <c r="CD73" t="str">
        <f t="shared" si="161"/>
        <v/>
      </c>
      <c r="CE73" t="str">
        <f t="shared" si="161"/>
        <v/>
      </c>
      <c r="CF73" t="str">
        <f t="shared" si="161"/>
        <v/>
      </c>
      <c r="CG73" t="str">
        <f t="shared" si="161"/>
        <v/>
      </c>
      <c r="CH73" t="str">
        <f t="shared" si="161"/>
        <v/>
      </c>
      <c r="CI73" t="str">
        <f t="shared" si="161"/>
        <v/>
      </c>
      <c r="CJ73" t="str">
        <f t="shared" si="161"/>
        <v/>
      </c>
      <c r="CK73" t="str">
        <f t="shared" si="161"/>
        <v/>
      </c>
      <c r="CL73" t="str">
        <f t="shared" si="161"/>
        <v/>
      </c>
      <c r="CM73" t="str">
        <f t="shared" si="161"/>
        <v/>
      </c>
      <c r="CN73" t="str">
        <f t="shared" si="161"/>
        <v/>
      </c>
      <c r="CO73" t="str">
        <f t="shared" si="161"/>
        <v/>
      </c>
      <c r="CP73" t="str">
        <f t="shared" si="161"/>
        <v/>
      </c>
      <c r="CQ73" t="str">
        <f t="shared" si="161"/>
        <v/>
      </c>
      <c r="CR73" t="str">
        <f t="shared" si="161"/>
        <v/>
      </c>
      <c r="CS73" t="str">
        <f t="shared" si="161"/>
        <v/>
      </c>
      <c r="CT73" t="str">
        <f t="shared" si="161"/>
        <v/>
      </c>
      <c r="CU73" t="str">
        <f t="shared" si="161"/>
        <v/>
      </c>
      <c r="CV73" t="str">
        <f t="shared" si="161"/>
        <v/>
      </c>
      <c r="CW73" t="str">
        <f t="shared" si="161"/>
        <v/>
      </c>
      <c r="CX73" t="str">
        <f t="shared" si="161"/>
        <v/>
      </c>
      <c r="CY73" t="str">
        <f t="shared" si="161"/>
        <v/>
      </c>
      <c r="CZ73" t="str">
        <f t="shared" si="161"/>
        <v/>
      </c>
      <c r="DA73" t="str">
        <f t="shared" si="161"/>
        <v/>
      </c>
      <c r="DB73" t="str">
        <f t="shared" si="161"/>
        <v/>
      </c>
      <c r="DC73" t="str">
        <f t="shared" si="161"/>
        <v/>
      </c>
      <c r="DD73" t="str">
        <f t="shared" si="161"/>
        <v/>
      </c>
      <c r="DE73" t="str">
        <f t="shared" si="161"/>
        <v/>
      </c>
      <c r="DF73" t="str">
        <f t="shared" si="161"/>
        <v/>
      </c>
      <c r="DG73" t="str">
        <f t="shared" si="161"/>
        <v/>
      </c>
      <c r="DH73" t="str">
        <f t="shared" si="161"/>
        <v/>
      </c>
      <c r="DI73" t="str">
        <f t="shared" si="161"/>
        <v/>
      </c>
      <c r="DJ73" t="str">
        <f t="shared" si="161"/>
        <v/>
      </c>
      <c r="DK73" t="str">
        <f t="shared" si="161"/>
        <v/>
      </c>
      <c r="DL73" t="str">
        <f t="shared" si="161"/>
        <v/>
      </c>
      <c r="DM73" t="str">
        <f t="shared" si="161"/>
        <v/>
      </c>
      <c r="DN73" t="str">
        <f t="shared" si="161"/>
        <v/>
      </c>
      <c r="DO73" t="str">
        <f t="shared" si="161"/>
        <v/>
      </c>
      <c r="DP73" t="str">
        <f t="shared" si="161"/>
        <v/>
      </c>
      <c r="DQ73" t="str">
        <f t="shared" si="161"/>
        <v/>
      </c>
      <c r="DR73" t="str">
        <f t="shared" si="161"/>
        <v/>
      </c>
      <c r="DS73" t="str">
        <f t="shared" si="161"/>
        <v/>
      </c>
      <c r="DT73" t="str">
        <f t="shared" si="161"/>
        <v/>
      </c>
      <c r="DU73" t="str">
        <f t="shared" si="161"/>
        <v/>
      </c>
      <c r="DV73" t="str">
        <f t="shared" si="161"/>
        <v/>
      </c>
      <c r="DW73" t="str">
        <f t="shared" si="161"/>
        <v/>
      </c>
      <c r="DX73" t="str">
        <f t="shared" si="161"/>
        <v/>
      </c>
      <c r="DY73" t="str">
        <f t="shared" si="161"/>
        <v/>
      </c>
      <c r="DZ73" t="str">
        <f t="shared" si="161"/>
        <v/>
      </c>
      <c r="EA73" t="str">
        <f t="shared" si="136"/>
        <v/>
      </c>
      <c r="EB73" t="str">
        <f t="shared" si="159"/>
        <v/>
      </c>
      <c r="EC73" t="str">
        <f t="shared" si="159"/>
        <v/>
      </c>
      <c r="ED73" t="str">
        <f t="shared" si="159"/>
        <v/>
      </c>
      <c r="EE73" t="str">
        <f t="shared" si="159"/>
        <v/>
      </c>
      <c r="EF73" t="str">
        <f t="shared" si="159"/>
        <v/>
      </c>
      <c r="EG73" t="str">
        <f t="shared" si="159"/>
        <v/>
      </c>
      <c r="EH73" t="str">
        <f t="shared" si="159"/>
        <v/>
      </c>
      <c r="EI73" t="str">
        <f t="shared" si="159"/>
        <v/>
      </c>
      <c r="EJ73" t="str">
        <f t="shared" si="159"/>
        <v/>
      </c>
      <c r="EK73" t="str">
        <f t="shared" si="159"/>
        <v/>
      </c>
      <c r="EL73" t="str">
        <f t="shared" si="159"/>
        <v/>
      </c>
      <c r="EM73" t="str">
        <f t="shared" si="159"/>
        <v/>
      </c>
      <c r="EN73" t="str">
        <f t="shared" si="159"/>
        <v/>
      </c>
      <c r="EO73" t="str">
        <f t="shared" si="159"/>
        <v/>
      </c>
      <c r="EP73" t="str">
        <f t="shared" si="159"/>
        <v/>
      </c>
      <c r="EQ73" t="str">
        <f t="shared" si="159"/>
        <v/>
      </c>
      <c r="ER73" t="str">
        <f t="shared" si="159"/>
        <v/>
      </c>
      <c r="ES73" t="str">
        <f t="shared" si="159"/>
        <v/>
      </c>
      <c r="ET73" t="str">
        <f t="shared" si="159"/>
        <v/>
      </c>
      <c r="EU73" t="str">
        <f t="shared" si="159"/>
        <v/>
      </c>
      <c r="EV73" t="str">
        <f t="shared" si="159"/>
        <v/>
      </c>
      <c r="EW73" t="str">
        <f t="shared" si="159"/>
        <v/>
      </c>
      <c r="EX73" t="str">
        <f t="shared" si="159"/>
        <v/>
      </c>
      <c r="EY73" t="str">
        <f t="shared" si="159"/>
        <v/>
      </c>
      <c r="EZ73" t="str">
        <f t="shared" si="159"/>
        <v/>
      </c>
      <c r="FA73" t="str">
        <f t="shared" si="159"/>
        <v/>
      </c>
      <c r="FB73" t="str">
        <f t="shared" si="159"/>
        <v/>
      </c>
      <c r="FC73" t="str">
        <f t="shared" si="159"/>
        <v/>
      </c>
      <c r="FD73" t="str">
        <f t="shared" si="159"/>
        <v/>
      </c>
      <c r="FE73" t="str">
        <f t="shared" si="159"/>
        <v/>
      </c>
      <c r="FF73" t="str">
        <f t="shared" si="159"/>
        <v/>
      </c>
      <c r="FG73" t="str">
        <f t="shared" si="159"/>
        <v/>
      </c>
      <c r="FH73" t="str">
        <f t="shared" si="159"/>
        <v/>
      </c>
      <c r="FI73" t="str">
        <f t="shared" si="159"/>
        <v/>
      </c>
      <c r="FJ73" t="str">
        <f t="shared" si="159"/>
        <v/>
      </c>
      <c r="FK73" t="str">
        <f t="shared" si="159"/>
        <v/>
      </c>
      <c r="FL73" t="str">
        <f t="shared" si="159"/>
        <v/>
      </c>
      <c r="FM73" t="str">
        <f t="shared" si="159"/>
        <v/>
      </c>
      <c r="FN73" t="str">
        <f t="shared" si="159"/>
        <v/>
      </c>
      <c r="FO73" t="str">
        <f t="shared" si="159"/>
        <v/>
      </c>
      <c r="FP73" t="str">
        <f t="shared" si="159"/>
        <v/>
      </c>
      <c r="FQ73" t="str">
        <f t="shared" si="159"/>
        <v/>
      </c>
      <c r="FR73" t="str">
        <f t="shared" si="159"/>
        <v/>
      </c>
      <c r="FS73" t="str">
        <f t="shared" si="159"/>
        <v/>
      </c>
      <c r="FT73" t="str">
        <f t="shared" si="159"/>
        <v/>
      </c>
      <c r="FU73" t="str">
        <f t="shared" si="159"/>
        <v/>
      </c>
      <c r="FV73" t="str">
        <f t="shared" si="159"/>
        <v/>
      </c>
      <c r="FW73" t="str">
        <f t="shared" si="159"/>
        <v/>
      </c>
      <c r="FX73" t="str">
        <f t="shared" si="159"/>
        <v/>
      </c>
      <c r="FY73" t="str">
        <f t="shared" si="159"/>
        <v/>
      </c>
      <c r="FZ73" t="str">
        <f t="shared" si="159"/>
        <v/>
      </c>
      <c r="GA73" t="str">
        <f t="shared" si="159"/>
        <v/>
      </c>
      <c r="GB73" t="str">
        <f t="shared" si="159"/>
        <v/>
      </c>
      <c r="GC73" t="str">
        <f t="shared" si="159"/>
        <v/>
      </c>
      <c r="GD73" t="str">
        <f t="shared" si="159"/>
        <v/>
      </c>
      <c r="GE73" t="str">
        <f t="shared" si="159"/>
        <v/>
      </c>
      <c r="GF73" t="str">
        <f t="shared" si="159"/>
        <v/>
      </c>
      <c r="GG73" t="str">
        <f t="shared" si="159"/>
        <v/>
      </c>
      <c r="GH73" t="str">
        <f t="shared" si="159"/>
        <v/>
      </c>
      <c r="GI73" t="str">
        <f t="shared" si="159"/>
        <v/>
      </c>
      <c r="GJ73" t="str">
        <f t="shared" si="159"/>
        <v/>
      </c>
      <c r="GK73" t="str">
        <f t="shared" si="159"/>
        <v/>
      </c>
      <c r="GL73" t="str">
        <f t="shared" si="159"/>
        <v/>
      </c>
      <c r="GM73" t="str">
        <f t="shared" si="159"/>
        <v/>
      </c>
      <c r="GN73" t="str">
        <f t="shared" si="157"/>
        <v/>
      </c>
      <c r="GO73" t="str">
        <f t="shared" si="157"/>
        <v/>
      </c>
      <c r="GP73" t="str">
        <f t="shared" si="157"/>
        <v/>
      </c>
      <c r="GQ73" t="str">
        <f t="shared" si="157"/>
        <v/>
      </c>
      <c r="GR73" t="str">
        <f t="shared" si="157"/>
        <v/>
      </c>
      <c r="GS73" t="str">
        <f t="shared" si="157"/>
        <v/>
      </c>
      <c r="GT73" t="str">
        <f t="shared" si="157"/>
        <v/>
      </c>
      <c r="GU73" t="str">
        <f t="shared" si="157"/>
        <v/>
      </c>
      <c r="GV73" t="str">
        <f t="shared" si="157"/>
        <v/>
      </c>
      <c r="GW73" t="str">
        <f t="shared" si="157"/>
        <v/>
      </c>
      <c r="GX73" t="str">
        <f t="shared" si="157"/>
        <v/>
      </c>
      <c r="GY73" t="str">
        <f t="shared" si="157"/>
        <v/>
      </c>
      <c r="GZ73" t="str">
        <f t="shared" si="157"/>
        <v/>
      </c>
      <c r="HA73" t="str">
        <f t="shared" si="157"/>
        <v/>
      </c>
      <c r="HB73" t="str">
        <f t="shared" si="157"/>
        <v/>
      </c>
      <c r="HC73" t="str">
        <f t="shared" si="157"/>
        <v/>
      </c>
      <c r="HD73" t="str">
        <f t="shared" si="157"/>
        <v/>
      </c>
      <c r="HE73" t="str">
        <f t="shared" si="157"/>
        <v/>
      </c>
      <c r="HF73" t="str">
        <f t="shared" si="157"/>
        <v/>
      </c>
      <c r="HG73" t="str">
        <f t="shared" si="157"/>
        <v/>
      </c>
      <c r="HH73" t="str">
        <f t="shared" si="157"/>
        <v/>
      </c>
      <c r="HI73" t="str">
        <f t="shared" si="157"/>
        <v/>
      </c>
      <c r="HJ73" t="str">
        <f t="shared" si="157"/>
        <v/>
      </c>
      <c r="HK73" t="str">
        <f t="shared" si="157"/>
        <v/>
      </c>
      <c r="HL73" t="str">
        <f t="shared" si="157"/>
        <v/>
      </c>
      <c r="HM73" t="str">
        <f t="shared" si="157"/>
        <v/>
      </c>
      <c r="HN73" t="str">
        <f t="shared" si="157"/>
        <v/>
      </c>
      <c r="HO73" t="str">
        <f t="shared" si="157"/>
        <v/>
      </c>
      <c r="HP73" t="str">
        <f t="shared" si="157"/>
        <v/>
      </c>
      <c r="HQ73" t="str">
        <f t="shared" si="157"/>
        <v/>
      </c>
      <c r="HR73" t="str">
        <f t="shared" si="157"/>
        <v/>
      </c>
      <c r="HS73" t="str">
        <f t="shared" si="157"/>
        <v/>
      </c>
      <c r="HT73" t="str">
        <f t="shared" si="157"/>
        <v/>
      </c>
      <c r="HU73" t="str">
        <f t="shared" si="157"/>
        <v/>
      </c>
      <c r="HV73" t="str">
        <f t="shared" si="157"/>
        <v/>
      </c>
      <c r="HW73" t="str">
        <f t="shared" si="157"/>
        <v/>
      </c>
      <c r="HX73" t="str">
        <f t="shared" si="157"/>
        <v/>
      </c>
      <c r="HY73" t="str">
        <f t="shared" si="157"/>
        <v/>
      </c>
      <c r="HZ73" t="str">
        <f t="shared" si="157"/>
        <v/>
      </c>
      <c r="IA73" t="str">
        <f t="shared" si="157"/>
        <v/>
      </c>
      <c r="IB73" t="str">
        <f t="shared" si="157"/>
        <v/>
      </c>
      <c r="IC73" t="str">
        <f t="shared" si="157"/>
        <v/>
      </c>
      <c r="ID73" t="str">
        <f t="shared" si="157"/>
        <v/>
      </c>
      <c r="IE73" t="str">
        <f t="shared" si="157"/>
        <v/>
      </c>
      <c r="IF73" t="str">
        <f t="shared" si="157"/>
        <v/>
      </c>
      <c r="IG73" t="str">
        <f t="shared" si="157"/>
        <v/>
      </c>
      <c r="IH73" t="str">
        <f t="shared" si="157"/>
        <v/>
      </c>
      <c r="II73" t="str">
        <f t="shared" si="157"/>
        <v/>
      </c>
      <c r="IJ73" t="str">
        <f t="shared" si="157"/>
        <v/>
      </c>
      <c r="IK73" t="str">
        <f t="shared" si="157"/>
        <v/>
      </c>
      <c r="IL73" t="str">
        <f t="shared" si="157"/>
        <v/>
      </c>
      <c r="IM73" t="str">
        <f t="shared" si="157"/>
        <v/>
      </c>
      <c r="IN73" t="str">
        <f t="shared" si="157"/>
        <v/>
      </c>
      <c r="IO73" t="str">
        <f t="shared" si="157"/>
        <v/>
      </c>
      <c r="IP73" t="str">
        <f t="shared" si="157"/>
        <v/>
      </c>
      <c r="IQ73" t="str">
        <f t="shared" si="157"/>
        <v/>
      </c>
      <c r="IR73" t="str">
        <f t="shared" si="157"/>
        <v/>
      </c>
      <c r="IS73" t="str">
        <f t="shared" si="157"/>
        <v/>
      </c>
      <c r="IT73" t="str">
        <f t="shared" si="157"/>
        <v/>
      </c>
      <c r="IU73" t="str">
        <f t="shared" si="157"/>
        <v/>
      </c>
      <c r="IV73" t="str">
        <f t="shared" si="157"/>
        <v/>
      </c>
      <c r="IW73" t="str">
        <f t="shared" si="157"/>
        <v/>
      </c>
      <c r="IX73" t="str">
        <f t="shared" si="157"/>
        <v/>
      </c>
      <c r="IY73" t="str">
        <f t="shared" si="147"/>
        <v/>
      </c>
      <c r="IZ73" t="str">
        <f t="shared" si="147"/>
        <v/>
      </c>
      <c r="JA73" t="str">
        <f t="shared" si="147"/>
        <v/>
      </c>
      <c r="JB73" t="str">
        <f t="shared" si="145"/>
        <v/>
      </c>
      <c r="JC73" t="str">
        <f t="shared" si="160"/>
        <v/>
      </c>
      <c r="JD73" t="str">
        <f t="shared" si="160"/>
        <v/>
      </c>
      <c r="JE73" t="str">
        <f t="shared" si="160"/>
        <v/>
      </c>
      <c r="JF73" t="str">
        <f t="shared" si="160"/>
        <v/>
      </c>
      <c r="JG73" t="str">
        <f t="shared" si="160"/>
        <v/>
      </c>
      <c r="JH73" t="str">
        <f t="shared" si="160"/>
        <v/>
      </c>
      <c r="JI73" t="str">
        <f t="shared" si="160"/>
        <v/>
      </c>
      <c r="JJ73" t="str">
        <f t="shared" si="160"/>
        <v/>
      </c>
      <c r="JK73" t="str">
        <f t="shared" si="160"/>
        <v/>
      </c>
      <c r="JL73" t="str">
        <f t="shared" si="160"/>
        <v/>
      </c>
      <c r="JM73" t="str">
        <f t="shared" si="160"/>
        <v/>
      </c>
      <c r="JN73" t="str">
        <f t="shared" si="160"/>
        <v/>
      </c>
      <c r="JO73" t="str">
        <f t="shared" si="160"/>
        <v/>
      </c>
      <c r="JP73" t="str">
        <f t="shared" si="160"/>
        <v/>
      </c>
      <c r="JQ73" t="str">
        <f t="shared" si="160"/>
        <v/>
      </c>
      <c r="JR73" t="str">
        <f t="shared" si="160"/>
        <v/>
      </c>
      <c r="JS73" t="str">
        <f t="shared" si="160"/>
        <v/>
      </c>
      <c r="JT73" t="str">
        <f t="shared" si="160"/>
        <v/>
      </c>
      <c r="JU73" t="str">
        <f t="shared" si="160"/>
        <v/>
      </c>
      <c r="JV73" t="str">
        <f t="shared" si="160"/>
        <v/>
      </c>
      <c r="JW73" t="str">
        <f t="shared" si="160"/>
        <v/>
      </c>
      <c r="JX73" t="str">
        <f t="shared" si="160"/>
        <v/>
      </c>
      <c r="JY73" t="str">
        <f t="shared" si="160"/>
        <v/>
      </c>
      <c r="JZ73" t="str">
        <f t="shared" si="160"/>
        <v/>
      </c>
      <c r="KA73" t="str">
        <f t="shared" si="160"/>
        <v/>
      </c>
      <c r="KB73" t="str">
        <f t="shared" si="160"/>
        <v/>
      </c>
      <c r="KC73" t="str">
        <f t="shared" si="160"/>
        <v/>
      </c>
      <c r="KD73" t="str">
        <f t="shared" si="160"/>
        <v/>
      </c>
      <c r="KE73" t="str">
        <f t="shared" si="160"/>
        <v/>
      </c>
      <c r="KF73" t="str">
        <f t="shared" si="160"/>
        <v/>
      </c>
      <c r="KG73" t="str">
        <f t="shared" si="160"/>
        <v/>
      </c>
      <c r="KH73" t="str">
        <f t="shared" si="160"/>
        <v/>
      </c>
      <c r="KI73" t="str">
        <f t="shared" si="160"/>
        <v/>
      </c>
      <c r="KJ73" t="str">
        <f t="shared" si="160"/>
        <v/>
      </c>
      <c r="KK73" t="str">
        <f t="shared" si="160"/>
        <v/>
      </c>
      <c r="KL73" t="str">
        <f t="shared" si="160"/>
        <v/>
      </c>
      <c r="KM73" t="str">
        <f t="shared" si="160"/>
        <v/>
      </c>
      <c r="KN73" t="str">
        <f t="shared" si="160"/>
        <v/>
      </c>
      <c r="KO73" t="str">
        <f t="shared" si="160"/>
        <v/>
      </c>
      <c r="KP73" t="str">
        <f t="shared" si="160"/>
        <v/>
      </c>
      <c r="KQ73" t="str">
        <f t="shared" si="160"/>
        <v/>
      </c>
      <c r="KR73" t="str">
        <f t="shared" si="160"/>
        <v/>
      </c>
      <c r="KS73" t="str">
        <f t="shared" si="160"/>
        <v/>
      </c>
      <c r="KT73" t="str">
        <f t="shared" si="160"/>
        <v/>
      </c>
      <c r="KU73" t="str">
        <f t="shared" si="160"/>
        <v/>
      </c>
      <c r="KV73" t="str">
        <f t="shared" si="160"/>
        <v/>
      </c>
      <c r="KW73" t="str">
        <f t="shared" si="160"/>
        <v/>
      </c>
      <c r="KX73" t="str">
        <f t="shared" si="160"/>
        <v/>
      </c>
      <c r="KY73" t="str">
        <f t="shared" si="160"/>
        <v/>
      </c>
      <c r="KZ73" t="str">
        <f t="shared" si="160"/>
        <v/>
      </c>
      <c r="LA73" t="str">
        <f t="shared" si="160"/>
        <v/>
      </c>
      <c r="LB73" t="str">
        <f t="shared" si="160"/>
        <v/>
      </c>
      <c r="LC73" t="str">
        <f t="shared" si="160"/>
        <v/>
      </c>
      <c r="LD73" t="str">
        <f t="shared" si="160"/>
        <v/>
      </c>
      <c r="LE73" t="str">
        <f t="shared" si="160"/>
        <v/>
      </c>
      <c r="LF73" t="str">
        <f t="shared" si="160"/>
        <v/>
      </c>
      <c r="LG73" t="str">
        <f t="shared" si="160"/>
        <v/>
      </c>
      <c r="LH73" t="str">
        <f t="shared" si="160"/>
        <v/>
      </c>
      <c r="LI73" t="str">
        <f t="shared" si="160"/>
        <v/>
      </c>
      <c r="LJ73" t="str">
        <f t="shared" si="160"/>
        <v/>
      </c>
      <c r="LK73" t="str">
        <f t="shared" si="160"/>
        <v/>
      </c>
      <c r="LL73" t="str">
        <f t="shared" si="160"/>
        <v/>
      </c>
      <c r="LM73" t="str">
        <f t="shared" si="160"/>
        <v/>
      </c>
      <c r="LN73" t="str">
        <f t="shared" si="160"/>
        <v/>
      </c>
      <c r="LO73" t="str">
        <f t="shared" si="158"/>
        <v/>
      </c>
      <c r="LP73" t="str">
        <f t="shared" si="158"/>
        <v/>
      </c>
      <c r="LQ73" t="str">
        <f t="shared" si="158"/>
        <v/>
      </c>
      <c r="LR73" t="str">
        <f t="shared" si="158"/>
        <v/>
      </c>
      <c r="LS73" t="str">
        <f t="shared" si="158"/>
        <v/>
      </c>
      <c r="LT73" t="str">
        <f t="shared" si="158"/>
        <v/>
      </c>
      <c r="LU73" t="str">
        <f t="shared" si="158"/>
        <v/>
      </c>
      <c r="LV73" t="str">
        <f t="shared" si="158"/>
        <v/>
      </c>
      <c r="LW73" t="str">
        <f t="shared" si="158"/>
        <v/>
      </c>
      <c r="LX73" t="str">
        <f t="shared" si="158"/>
        <v/>
      </c>
      <c r="LY73" t="str">
        <f t="shared" si="158"/>
        <v/>
      </c>
      <c r="LZ73" t="str">
        <f t="shared" si="158"/>
        <v/>
      </c>
      <c r="MA73" t="str">
        <f t="shared" si="158"/>
        <v/>
      </c>
      <c r="MB73" t="str">
        <f t="shared" si="158"/>
        <v/>
      </c>
      <c r="MC73" t="str">
        <f t="shared" si="158"/>
        <v/>
      </c>
      <c r="MD73" t="str">
        <f t="shared" si="158"/>
        <v/>
      </c>
      <c r="ME73" t="str">
        <f t="shared" si="158"/>
        <v/>
      </c>
      <c r="MF73" t="str">
        <f t="shared" si="158"/>
        <v/>
      </c>
      <c r="MG73" t="str">
        <f t="shared" si="158"/>
        <v/>
      </c>
      <c r="MH73" t="str">
        <f t="shared" si="158"/>
        <v/>
      </c>
      <c r="MI73" t="str">
        <f t="shared" si="158"/>
        <v/>
      </c>
      <c r="MJ73" t="str">
        <f t="shared" si="158"/>
        <v/>
      </c>
      <c r="MK73" t="str">
        <f t="shared" si="158"/>
        <v/>
      </c>
      <c r="ML73" t="str">
        <f t="shared" si="158"/>
        <v/>
      </c>
      <c r="MM73" t="str">
        <f t="shared" si="158"/>
        <v/>
      </c>
      <c r="MN73" t="str">
        <f t="shared" si="158"/>
        <v/>
      </c>
      <c r="MO73" t="str">
        <f t="shared" si="158"/>
        <v/>
      </c>
      <c r="MP73" t="str">
        <f t="shared" si="158"/>
        <v/>
      </c>
      <c r="MQ73" t="str">
        <f t="shared" si="158"/>
        <v/>
      </c>
      <c r="MR73" t="str">
        <f t="shared" si="158"/>
        <v/>
      </c>
      <c r="MS73" t="str">
        <f t="shared" si="158"/>
        <v/>
      </c>
      <c r="MT73" t="str">
        <f t="shared" si="158"/>
        <v/>
      </c>
      <c r="MU73" t="str">
        <f t="shared" si="158"/>
        <v/>
      </c>
      <c r="MV73" t="str">
        <f t="shared" si="158"/>
        <v/>
      </c>
      <c r="MW73" t="str">
        <f t="shared" si="158"/>
        <v/>
      </c>
      <c r="MX73" t="str">
        <f t="shared" si="158"/>
        <v/>
      </c>
      <c r="MY73" t="str">
        <f t="shared" si="158"/>
        <v/>
      </c>
      <c r="MZ73" t="str">
        <f t="shared" si="158"/>
        <v/>
      </c>
      <c r="NA73" t="str">
        <f t="shared" si="158"/>
        <v/>
      </c>
      <c r="NB73" t="str">
        <f t="shared" si="158"/>
        <v/>
      </c>
      <c r="NC73" t="str">
        <f t="shared" si="158"/>
        <v/>
      </c>
      <c r="ND73" t="str">
        <f t="shared" si="158"/>
        <v/>
      </c>
    </row>
    <row r="74" spans="2:368" hidden="1" x14ac:dyDescent="0.3">
      <c r="B74" t="s">
        <v>534</v>
      </c>
      <c r="C74">
        <f t="shared" ref="C74:C92" si="163">IF(C35="",0,1)</f>
        <v>0</v>
      </c>
      <c r="D74">
        <f t="shared" ref="D74:J74" si="164">IF(D35="",0,1)</f>
        <v>0</v>
      </c>
      <c r="E74">
        <f t="shared" si="164"/>
        <v>0</v>
      </c>
      <c r="F74">
        <f t="shared" si="164"/>
        <v>0</v>
      </c>
      <c r="G74">
        <f t="shared" si="164"/>
        <v>0</v>
      </c>
      <c r="H74">
        <f t="shared" si="164"/>
        <v>0</v>
      </c>
      <c r="I74">
        <f t="shared" si="164"/>
        <v>0</v>
      </c>
      <c r="J74">
        <f t="shared" si="164"/>
        <v>0</v>
      </c>
      <c r="K74">
        <f t="shared" ref="K74:BV74" si="165">IF(K35="",0,1)</f>
        <v>0</v>
      </c>
      <c r="L74">
        <f t="shared" si="165"/>
        <v>0</v>
      </c>
      <c r="M74">
        <f t="shared" si="165"/>
        <v>0</v>
      </c>
      <c r="N74">
        <f t="shared" si="165"/>
        <v>0</v>
      </c>
      <c r="O74">
        <f t="shared" si="165"/>
        <v>0</v>
      </c>
      <c r="P74">
        <f t="shared" si="165"/>
        <v>0</v>
      </c>
      <c r="Q74">
        <f t="shared" si="165"/>
        <v>0</v>
      </c>
      <c r="R74">
        <f t="shared" si="165"/>
        <v>0</v>
      </c>
      <c r="S74">
        <f t="shared" si="165"/>
        <v>0</v>
      </c>
      <c r="T74">
        <f t="shared" si="165"/>
        <v>0</v>
      </c>
      <c r="U74">
        <f t="shared" si="165"/>
        <v>0</v>
      </c>
      <c r="V74">
        <f t="shared" si="165"/>
        <v>0</v>
      </c>
      <c r="W74">
        <f t="shared" si="165"/>
        <v>0</v>
      </c>
      <c r="X74">
        <f t="shared" si="165"/>
        <v>0</v>
      </c>
      <c r="Y74">
        <f t="shared" si="165"/>
        <v>0</v>
      </c>
      <c r="Z74">
        <f t="shared" si="165"/>
        <v>0</v>
      </c>
      <c r="AA74">
        <f t="shared" si="165"/>
        <v>0</v>
      </c>
      <c r="AB74">
        <f t="shared" si="165"/>
        <v>0</v>
      </c>
      <c r="AC74">
        <f t="shared" si="165"/>
        <v>0</v>
      </c>
      <c r="AD74">
        <f t="shared" si="165"/>
        <v>0</v>
      </c>
      <c r="AE74">
        <f t="shared" si="165"/>
        <v>0</v>
      </c>
      <c r="AF74">
        <f t="shared" si="165"/>
        <v>0</v>
      </c>
      <c r="AG74">
        <f t="shared" si="165"/>
        <v>0</v>
      </c>
      <c r="AH74">
        <f t="shared" si="165"/>
        <v>0</v>
      </c>
      <c r="AI74">
        <f t="shared" si="165"/>
        <v>0</v>
      </c>
      <c r="AJ74">
        <f t="shared" si="165"/>
        <v>0</v>
      </c>
      <c r="AK74">
        <f t="shared" si="165"/>
        <v>0</v>
      </c>
      <c r="AL74">
        <f t="shared" si="165"/>
        <v>0</v>
      </c>
      <c r="AM74">
        <f t="shared" si="165"/>
        <v>0</v>
      </c>
      <c r="AN74">
        <f t="shared" si="165"/>
        <v>0</v>
      </c>
      <c r="AO74">
        <f t="shared" si="165"/>
        <v>0</v>
      </c>
      <c r="AP74">
        <f t="shared" si="165"/>
        <v>0</v>
      </c>
      <c r="AQ74">
        <f t="shared" si="165"/>
        <v>0</v>
      </c>
      <c r="AR74">
        <f t="shared" si="165"/>
        <v>0</v>
      </c>
      <c r="AS74">
        <f t="shared" si="165"/>
        <v>0</v>
      </c>
      <c r="AT74">
        <f t="shared" si="165"/>
        <v>0</v>
      </c>
      <c r="AU74">
        <f t="shared" si="165"/>
        <v>0</v>
      </c>
      <c r="AV74">
        <f t="shared" si="165"/>
        <v>0</v>
      </c>
      <c r="AW74">
        <f t="shared" si="165"/>
        <v>0</v>
      </c>
      <c r="AX74">
        <f t="shared" si="165"/>
        <v>0</v>
      </c>
      <c r="AY74">
        <f t="shared" si="165"/>
        <v>0</v>
      </c>
      <c r="AZ74">
        <f t="shared" si="165"/>
        <v>0</v>
      </c>
      <c r="BA74">
        <f t="shared" si="165"/>
        <v>0</v>
      </c>
      <c r="BB74">
        <f t="shared" si="165"/>
        <v>0</v>
      </c>
      <c r="BC74">
        <f t="shared" si="165"/>
        <v>0</v>
      </c>
      <c r="BD74">
        <f t="shared" si="165"/>
        <v>0</v>
      </c>
      <c r="BE74">
        <f t="shared" si="165"/>
        <v>0</v>
      </c>
      <c r="BF74">
        <f t="shared" si="165"/>
        <v>0</v>
      </c>
      <c r="BG74">
        <f t="shared" si="165"/>
        <v>0</v>
      </c>
      <c r="BH74">
        <f t="shared" si="165"/>
        <v>0</v>
      </c>
      <c r="BI74">
        <f t="shared" si="165"/>
        <v>0</v>
      </c>
      <c r="BJ74">
        <f t="shared" si="165"/>
        <v>0</v>
      </c>
      <c r="BK74">
        <f t="shared" si="165"/>
        <v>0</v>
      </c>
      <c r="BL74">
        <f t="shared" si="165"/>
        <v>0</v>
      </c>
      <c r="BM74">
        <f t="shared" si="165"/>
        <v>0</v>
      </c>
      <c r="BN74">
        <f t="shared" si="165"/>
        <v>0</v>
      </c>
      <c r="BO74">
        <f t="shared" si="165"/>
        <v>0</v>
      </c>
      <c r="BP74">
        <f t="shared" si="165"/>
        <v>0</v>
      </c>
      <c r="BQ74">
        <f t="shared" si="165"/>
        <v>0</v>
      </c>
      <c r="BR74">
        <f t="shared" si="165"/>
        <v>0</v>
      </c>
      <c r="BS74">
        <f t="shared" si="165"/>
        <v>0</v>
      </c>
      <c r="BT74">
        <f t="shared" si="165"/>
        <v>0</v>
      </c>
      <c r="BU74">
        <f t="shared" si="165"/>
        <v>0</v>
      </c>
      <c r="BV74">
        <f t="shared" si="165"/>
        <v>0</v>
      </c>
      <c r="BW74">
        <f t="shared" ref="BW74:EH74" si="166">IF(BW35="",0,1)</f>
        <v>0</v>
      </c>
      <c r="BX74">
        <f t="shared" si="166"/>
        <v>0</v>
      </c>
      <c r="BY74">
        <f t="shared" si="166"/>
        <v>0</v>
      </c>
      <c r="BZ74">
        <f t="shared" si="166"/>
        <v>0</v>
      </c>
      <c r="CA74">
        <f t="shared" si="166"/>
        <v>0</v>
      </c>
      <c r="CB74">
        <f t="shared" si="166"/>
        <v>0</v>
      </c>
      <c r="CC74">
        <f t="shared" si="166"/>
        <v>0</v>
      </c>
      <c r="CD74">
        <f t="shared" si="166"/>
        <v>0</v>
      </c>
      <c r="CE74">
        <f t="shared" si="166"/>
        <v>0</v>
      </c>
      <c r="CF74">
        <f t="shared" si="166"/>
        <v>0</v>
      </c>
      <c r="CG74">
        <f t="shared" si="166"/>
        <v>0</v>
      </c>
      <c r="CH74">
        <f t="shared" si="166"/>
        <v>0</v>
      </c>
      <c r="CI74">
        <f t="shared" si="166"/>
        <v>0</v>
      </c>
      <c r="CJ74">
        <f t="shared" si="166"/>
        <v>0</v>
      </c>
      <c r="CK74">
        <f t="shared" si="166"/>
        <v>0</v>
      </c>
      <c r="CL74">
        <f t="shared" si="166"/>
        <v>0</v>
      </c>
      <c r="CM74">
        <f t="shared" si="166"/>
        <v>0</v>
      </c>
      <c r="CN74">
        <f t="shared" si="166"/>
        <v>0</v>
      </c>
      <c r="CO74">
        <f t="shared" si="166"/>
        <v>0</v>
      </c>
      <c r="CP74">
        <f t="shared" si="166"/>
        <v>0</v>
      </c>
      <c r="CQ74">
        <f t="shared" si="166"/>
        <v>0</v>
      </c>
      <c r="CR74">
        <f t="shared" si="166"/>
        <v>0</v>
      </c>
      <c r="CS74">
        <f t="shared" si="166"/>
        <v>0</v>
      </c>
      <c r="CT74">
        <f t="shared" si="166"/>
        <v>0</v>
      </c>
      <c r="CU74">
        <f t="shared" si="166"/>
        <v>0</v>
      </c>
      <c r="CV74">
        <f t="shared" si="166"/>
        <v>0</v>
      </c>
      <c r="CW74">
        <f t="shared" si="166"/>
        <v>0</v>
      </c>
      <c r="CX74">
        <f t="shared" si="166"/>
        <v>0</v>
      </c>
      <c r="CY74">
        <f t="shared" si="166"/>
        <v>0</v>
      </c>
      <c r="CZ74">
        <f t="shared" si="166"/>
        <v>0</v>
      </c>
      <c r="DA74">
        <f t="shared" si="166"/>
        <v>0</v>
      </c>
      <c r="DB74">
        <f t="shared" si="166"/>
        <v>0</v>
      </c>
      <c r="DC74">
        <f t="shared" si="166"/>
        <v>0</v>
      </c>
      <c r="DD74">
        <f t="shared" si="166"/>
        <v>0</v>
      </c>
      <c r="DE74">
        <f t="shared" si="166"/>
        <v>0</v>
      </c>
      <c r="DF74">
        <f t="shared" si="166"/>
        <v>0</v>
      </c>
      <c r="DG74">
        <f t="shared" si="166"/>
        <v>0</v>
      </c>
      <c r="DH74">
        <f t="shared" si="166"/>
        <v>0</v>
      </c>
      <c r="DI74">
        <f t="shared" si="166"/>
        <v>0</v>
      </c>
      <c r="DJ74">
        <f t="shared" si="166"/>
        <v>0</v>
      </c>
      <c r="DK74">
        <f t="shared" si="166"/>
        <v>0</v>
      </c>
      <c r="DL74">
        <f t="shared" si="166"/>
        <v>0</v>
      </c>
      <c r="DM74">
        <f t="shared" si="166"/>
        <v>0</v>
      </c>
      <c r="DN74">
        <f t="shared" si="166"/>
        <v>0</v>
      </c>
      <c r="DO74">
        <f t="shared" si="166"/>
        <v>0</v>
      </c>
      <c r="DP74">
        <f t="shared" si="166"/>
        <v>0</v>
      </c>
      <c r="DQ74">
        <f t="shared" si="166"/>
        <v>0</v>
      </c>
      <c r="DR74">
        <f t="shared" si="166"/>
        <v>0</v>
      </c>
      <c r="DS74">
        <f t="shared" si="166"/>
        <v>0</v>
      </c>
      <c r="DT74">
        <f t="shared" si="166"/>
        <v>0</v>
      </c>
      <c r="DU74">
        <f t="shared" si="166"/>
        <v>0</v>
      </c>
      <c r="DV74">
        <f t="shared" si="166"/>
        <v>0</v>
      </c>
      <c r="DW74">
        <f t="shared" si="166"/>
        <v>0</v>
      </c>
      <c r="DX74">
        <f t="shared" si="166"/>
        <v>0</v>
      </c>
      <c r="DY74">
        <f t="shared" si="166"/>
        <v>0</v>
      </c>
      <c r="DZ74">
        <f t="shared" si="166"/>
        <v>0</v>
      </c>
      <c r="EA74">
        <f t="shared" si="166"/>
        <v>0</v>
      </c>
      <c r="EB74">
        <f t="shared" si="166"/>
        <v>0</v>
      </c>
      <c r="EC74">
        <f t="shared" si="166"/>
        <v>0</v>
      </c>
      <c r="ED74">
        <f t="shared" si="166"/>
        <v>0</v>
      </c>
      <c r="EE74">
        <f t="shared" si="166"/>
        <v>0</v>
      </c>
      <c r="EF74">
        <f t="shared" si="166"/>
        <v>0</v>
      </c>
      <c r="EG74">
        <f t="shared" si="166"/>
        <v>0</v>
      </c>
      <c r="EH74">
        <f t="shared" si="166"/>
        <v>0</v>
      </c>
      <c r="EI74">
        <f t="shared" ref="EI74:GT74" si="167">IF(EI35="",0,1)</f>
        <v>0</v>
      </c>
      <c r="EJ74">
        <f t="shared" si="167"/>
        <v>0</v>
      </c>
      <c r="EK74">
        <f t="shared" si="167"/>
        <v>0</v>
      </c>
      <c r="EL74">
        <f t="shared" si="167"/>
        <v>0</v>
      </c>
      <c r="EM74">
        <f t="shared" si="167"/>
        <v>0</v>
      </c>
      <c r="EN74">
        <f t="shared" si="167"/>
        <v>0</v>
      </c>
      <c r="EO74">
        <f t="shared" si="167"/>
        <v>0</v>
      </c>
      <c r="EP74">
        <f t="shared" si="167"/>
        <v>0</v>
      </c>
      <c r="EQ74">
        <f t="shared" si="167"/>
        <v>0</v>
      </c>
      <c r="ER74">
        <f t="shared" si="167"/>
        <v>0</v>
      </c>
      <c r="ES74">
        <f t="shared" si="167"/>
        <v>0</v>
      </c>
      <c r="ET74">
        <f t="shared" si="167"/>
        <v>0</v>
      </c>
      <c r="EU74">
        <f t="shared" si="167"/>
        <v>0</v>
      </c>
      <c r="EV74">
        <f t="shared" si="167"/>
        <v>0</v>
      </c>
      <c r="EW74">
        <f t="shared" si="167"/>
        <v>0</v>
      </c>
      <c r="EX74">
        <f t="shared" si="167"/>
        <v>0</v>
      </c>
      <c r="EY74">
        <f t="shared" si="167"/>
        <v>0</v>
      </c>
      <c r="EZ74">
        <f t="shared" si="167"/>
        <v>0</v>
      </c>
      <c r="FA74">
        <f t="shared" si="167"/>
        <v>0</v>
      </c>
      <c r="FB74">
        <f t="shared" si="167"/>
        <v>0</v>
      </c>
      <c r="FC74">
        <f t="shared" si="167"/>
        <v>0</v>
      </c>
      <c r="FD74">
        <f t="shared" si="167"/>
        <v>0</v>
      </c>
      <c r="FE74">
        <f t="shared" si="167"/>
        <v>0</v>
      </c>
      <c r="FF74">
        <f t="shared" si="167"/>
        <v>0</v>
      </c>
      <c r="FG74">
        <f t="shared" si="167"/>
        <v>0</v>
      </c>
      <c r="FH74">
        <f t="shared" si="167"/>
        <v>0</v>
      </c>
      <c r="FI74">
        <f t="shared" si="167"/>
        <v>0</v>
      </c>
      <c r="FJ74">
        <f t="shared" si="167"/>
        <v>0</v>
      </c>
      <c r="FK74">
        <f t="shared" si="167"/>
        <v>0</v>
      </c>
      <c r="FL74">
        <f t="shared" si="167"/>
        <v>0</v>
      </c>
      <c r="FM74">
        <f t="shared" si="167"/>
        <v>0</v>
      </c>
      <c r="FN74">
        <f t="shared" si="167"/>
        <v>0</v>
      </c>
      <c r="FO74">
        <f t="shared" si="167"/>
        <v>0</v>
      </c>
      <c r="FP74">
        <f t="shared" si="167"/>
        <v>0</v>
      </c>
      <c r="FQ74">
        <f t="shared" si="167"/>
        <v>0</v>
      </c>
      <c r="FR74">
        <f t="shared" si="167"/>
        <v>0</v>
      </c>
      <c r="FS74">
        <f t="shared" si="167"/>
        <v>0</v>
      </c>
      <c r="FT74">
        <f t="shared" si="167"/>
        <v>0</v>
      </c>
      <c r="FU74">
        <f t="shared" si="167"/>
        <v>0</v>
      </c>
      <c r="FV74">
        <f t="shared" si="167"/>
        <v>0</v>
      </c>
      <c r="FW74">
        <f t="shared" si="167"/>
        <v>0</v>
      </c>
      <c r="FX74">
        <f t="shared" si="167"/>
        <v>0</v>
      </c>
      <c r="FY74">
        <f t="shared" si="167"/>
        <v>0</v>
      </c>
      <c r="FZ74">
        <f t="shared" si="167"/>
        <v>0</v>
      </c>
      <c r="GA74">
        <f t="shared" si="167"/>
        <v>0</v>
      </c>
      <c r="GB74">
        <f t="shared" si="167"/>
        <v>0</v>
      </c>
      <c r="GC74">
        <f t="shared" si="167"/>
        <v>0</v>
      </c>
      <c r="GD74">
        <f t="shared" si="167"/>
        <v>0</v>
      </c>
      <c r="GE74">
        <f t="shared" si="167"/>
        <v>0</v>
      </c>
      <c r="GF74">
        <f t="shared" si="167"/>
        <v>0</v>
      </c>
      <c r="GG74">
        <f t="shared" si="167"/>
        <v>0</v>
      </c>
      <c r="GH74">
        <f t="shared" si="167"/>
        <v>0</v>
      </c>
      <c r="GI74">
        <f t="shared" si="167"/>
        <v>0</v>
      </c>
      <c r="GJ74">
        <f t="shared" si="167"/>
        <v>0</v>
      </c>
      <c r="GK74">
        <f t="shared" si="167"/>
        <v>0</v>
      </c>
      <c r="GL74">
        <f t="shared" si="167"/>
        <v>0</v>
      </c>
      <c r="GM74">
        <f t="shared" si="167"/>
        <v>0</v>
      </c>
      <c r="GN74">
        <f t="shared" si="167"/>
        <v>0</v>
      </c>
      <c r="GO74">
        <f t="shared" si="167"/>
        <v>0</v>
      </c>
      <c r="GP74">
        <f t="shared" si="167"/>
        <v>0</v>
      </c>
      <c r="GQ74">
        <f t="shared" si="167"/>
        <v>0</v>
      </c>
      <c r="GR74">
        <f t="shared" si="167"/>
        <v>0</v>
      </c>
      <c r="GS74">
        <f t="shared" si="167"/>
        <v>0</v>
      </c>
      <c r="GT74">
        <f t="shared" si="167"/>
        <v>0</v>
      </c>
      <c r="GU74">
        <f t="shared" ref="GU74:JF74" si="168">IF(GU35="",0,1)</f>
        <v>0</v>
      </c>
      <c r="GV74">
        <f t="shared" si="168"/>
        <v>0</v>
      </c>
      <c r="GW74">
        <f t="shared" si="168"/>
        <v>0</v>
      </c>
      <c r="GX74">
        <f t="shared" si="168"/>
        <v>0</v>
      </c>
      <c r="GY74">
        <f t="shared" si="168"/>
        <v>0</v>
      </c>
      <c r="GZ74">
        <f t="shared" si="168"/>
        <v>0</v>
      </c>
      <c r="HA74">
        <f t="shared" si="168"/>
        <v>0</v>
      </c>
      <c r="HB74">
        <f t="shared" si="168"/>
        <v>0</v>
      </c>
      <c r="HC74">
        <f t="shared" si="168"/>
        <v>0</v>
      </c>
      <c r="HD74">
        <f t="shared" si="168"/>
        <v>0</v>
      </c>
      <c r="HE74">
        <f t="shared" si="168"/>
        <v>0</v>
      </c>
      <c r="HF74">
        <f t="shared" si="168"/>
        <v>0</v>
      </c>
      <c r="HG74">
        <f t="shared" si="168"/>
        <v>0</v>
      </c>
      <c r="HH74">
        <f t="shared" si="168"/>
        <v>0</v>
      </c>
      <c r="HI74">
        <f t="shared" si="168"/>
        <v>0</v>
      </c>
      <c r="HJ74">
        <f t="shared" si="168"/>
        <v>0</v>
      </c>
      <c r="HK74">
        <f t="shared" si="168"/>
        <v>0</v>
      </c>
      <c r="HL74">
        <f t="shared" si="168"/>
        <v>0</v>
      </c>
      <c r="HM74">
        <f t="shared" si="168"/>
        <v>0</v>
      </c>
      <c r="HN74">
        <f t="shared" si="168"/>
        <v>0</v>
      </c>
      <c r="HO74">
        <f t="shared" si="168"/>
        <v>0</v>
      </c>
      <c r="HP74">
        <f t="shared" si="168"/>
        <v>0</v>
      </c>
      <c r="HQ74">
        <f t="shared" si="168"/>
        <v>0</v>
      </c>
      <c r="HR74">
        <f t="shared" si="168"/>
        <v>0</v>
      </c>
      <c r="HS74">
        <f t="shared" si="168"/>
        <v>0</v>
      </c>
      <c r="HT74">
        <f t="shared" si="168"/>
        <v>0</v>
      </c>
      <c r="HU74">
        <f t="shared" si="168"/>
        <v>0</v>
      </c>
      <c r="HV74">
        <f t="shared" si="168"/>
        <v>0</v>
      </c>
      <c r="HW74">
        <f t="shared" si="168"/>
        <v>0</v>
      </c>
      <c r="HX74">
        <f t="shared" si="168"/>
        <v>0</v>
      </c>
      <c r="HY74">
        <f t="shared" si="168"/>
        <v>0</v>
      </c>
      <c r="HZ74">
        <f t="shared" si="168"/>
        <v>0</v>
      </c>
      <c r="IA74">
        <f t="shared" si="168"/>
        <v>0</v>
      </c>
      <c r="IB74">
        <f t="shared" si="168"/>
        <v>0</v>
      </c>
      <c r="IC74">
        <f t="shared" si="168"/>
        <v>0</v>
      </c>
      <c r="ID74">
        <f t="shared" si="168"/>
        <v>0</v>
      </c>
      <c r="IE74">
        <f t="shared" si="168"/>
        <v>0</v>
      </c>
      <c r="IF74">
        <f t="shared" si="168"/>
        <v>0</v>
      </c>
      <c r="IG74">
        <f t="shared" si="168"/>
        <v>0</v>
      </c>
      <c r="IH74">
        <f t="shared" si="168"/>
        <v>0</v>
      </c>
      <c r="II74">
        <f t="shared" si="168"/>
        <v>0</v>
      </c>
      <c r="IJ74">
        <f t="shared" si="168"/>
        <v>0</v>
      </c>
      <c r="IK74">
        <f t="shared" si="168"/>
        <v>0</v>
      </c>
      <c r="IL74">
        <f t="shared" si="168"/>
        <v>0</v>
      </c>
      <c r="IM74">
        <f t="shared" si="168"/>
        <v>0</v>
      </c>
      <c r="IN74">
        <f t="shared" si="168"/>
        <v>0</v>
      </c>
      <c r="IO74">
        <f t="shared" si="168"/>
        <v>0</v>
      </c>
      <c r="IP74">
        <f t="shared" si="168"/>
        <v>0</v>
      </c>
      <c r="IQ74">
        <f t="shared" si="168"/>
        <v>0</v>
      </c>
      <c r="IR74">
        <f t="shared" si="168"/>
        <v>0</v>
      </c>
      <c r="IS74">
        <f t="shared" si="168"/>
        <v>0</v>
      </c>
      <c r="IT74">
        <f t="shared" si="168"/>
        <v>0</v>
      </c>
      <c r="IU74">
        <f t="shared" si="168"/>
        <v>0</v>
      </c>
      <c r="IV74">
        <f t="shared" si="168"/>
        <v>0</v>
      </c>
      <c r="IW74">
        <f t="shared" si="168"/>
        <v>0</v>
      </c>
      <c r="IX74">
        <f t="shared" si="168"/>
        <v>0</v>
      </c>
      <c r="IY74">
        <f t="shared" si="168"/>
        <v>0</v>
      </c>
      <c r="IZ74">
        <f t="shared" si="168"/>
        <v>0</v>
      </c>
      <c r="JA74">
        <f t="shared" si="168"/>
        <v>0</v>
      </c>
      <c r="JB74">
        <f t="shared" si="168"/>
        <v>0</v>
      </c>
      <c r="JC74">
        <f t="shared" si="168"/>
        <v>0</v>
      </c>
      <c r="JD74">
        <f t="shared" si="168"/>
        <v>0</v>
      </c>
      <c r="JE74">
        <f t="shared" si="168"/>
        <v>0</v>
      </c>
      <c r="JF74">
        <f t="shared" si="168"/>
        <v>0</v>
      </c>
      <c r="JG74">
        <f t="shared" ref="JG74:LR74" si="169">IF(JG35="",0,1)</f>
        <v>0</v>
      </c>
      <c r="JH74">
        <f t="shared" si="169"/>
        <v>0</v>
      </c>
      <c r="JI74">
        <f t="shared" si="169"/>
        <v>0</v>
      </c>
      <c r="JJ74">
        <f t="shared" si="169"/>
        <v>0</v>
      </c>
      <c r="JK74">
        <f t="shared" si="169"/>
        <v>0</v>
      </c>
      <c r="JL74">
        <f t="shared" si="169"/>
        <v>0</v>
      </c>
      <c r="JM74">
        <f t="shared" si="169"/>
        <v>0</v>
      </c>
      <c r="JN74">
        <f t="shared" si="169"/>
        <v>0</v>
      </c>
      <c r="JO74">
        <f t="shared" si="169"/>
        <v>0</v>
      </c>
      <c r="JP74">
        <f t="shared" si="169"/>
        <v>0</v>
      </c>
      <c r="JQ74">
        <f t="shared" si="169"/>
        <v>0</v>
      </c>
      <c r="JR74">
        <f t="shared" si="169"/>
        <v>0</v>
      </c>
      <c r="JS74">
        <f t="shared" si="169"/>
        <v>0</v>
      </c>
      <c r="JT74">
        <f t="shared" si="169"/>
        <v>0</v>
      </c>
      <c r="JU74">
        <f t="shared" si="169"/>
        <v>0</v>
      </c>
      <c r="JV74">
        <f t="shared" si="169"/>
        <v>0</v>
      </c>
      <c r="JW74">
        <f t="shared" si="169"/>
        <v>0</v>
      </c>
      <c r="JX74">
        <f t="shared" si="169"/>
        <v>0</v>
      </c>
      <c r="JY74">
        <f t="shared" si="169"/>
        <v>0</v>
      </c>
      <c r="JZ74">
        <f t="shared" si="169"/>
        <v>0</v>
      </c>
      <c r="KA74">
        <f t="shared" si="169"/>
        <v>0</v>
      </c>
      <c r="KB74">
        <f t="shared" si="169"/>
        <v>0</v>
      </c>
      <c r="KC74">
        <f t="shared" si="169"/>
        <v>0</v>
      </c>
      <c r="KD74">
        <f t="shared" si="169"/>
        <v>0</v>
      </c>
      <c r="KE74">
        <f t="shared" si="169"/>
        <v>0</v>
      </c>
      <c r="KF74">
        <f t="shared" si="169"/>
        <v>0</v>
      </c>
      <c r="KG74">
        <f t="shared" si="169"/>
        <v>0</v>
      </c>
      <c r="KH74">
        <f t="shared" si="169"/>
        <v>0</v>
      </c>
      <c r="KI74">
        <f t="shared" si="169"/>
        <v>0</v>
      </c>
      <c r="KJ74">
        <f t="shared" si="169"/>
        <v>0</v>
      </c>
      <c r="KK74">
        <f t="shared" si="169"/>
        <v>0</v>
      </c>
      <c r="KL74">
        <f t="shared" si="169"/>
        <v>0</v>
      </c>
      <c r="KM74">
        <f t="shared" si="169"/>
        <v>0</v>
      </c>
      <c r="KN74">
        <f t="shared" si="169"/>
        <v>0</v>
      </c>
      <c r="KO74">
        <f t="shared" si="169"/>
        <v>0</v>
      </c>
      <c r="KP74">
        <f t="shared" si="169"/>
        <v>0</v>
      </c>
      <c r="KQ74">
        <f t="shared" si="169"/>
        <v>0</v>
      </c>
      <c r="KR74">
        <f t="shared" si="169"/>
        <v>0</v>
      </c>
      <c r="KS74">
        <f t="shared" si="169"/>
        <v>0</v>
      </c>
      <c r="KT74">
        <f t="shared" si="169"/>
        <v>0</v>
      </c>
      <c r="KU74">
        <f t="shared" si="169"/>
        <v>0</v>
      </c>
      <c r="KV74">
        <f t="shared" si="169"/>
        <v>0</v>
      </c>
      <c r="KW74">
        <f t="shared" si="169"/>
        <v>0</v>
      </c>
      <c r="KX74">
        <f t="shared" si="169"/>
        <v>0</v>
      </c>
      <c r="KY74">
        <f t="shared" si="169"/>
        <v>0</v>
      </c>
      <c r="KZ74">
        <f t="shared" si="169"/>
        <v>0</v>
      </c>
      <c r="LA74">
        <f t="shared" si="169"/>
        <v>0</v>
      </c>
      <c r="LB74">
        <f t="shared" si="169"/>
        <v>0</v>
      </c>
      <c r="LC74">
        <f t="shared" si="169"/>
        <v>0</v>
      </c>
      <c r="LD74">
        <f t="shared" si="169"/>
        <v>0</v>
      </c>
      <c r="LE74">
        <f t="shared" si="169"/>
        <v>0</v>
      </c>
      <c r="LF74">
        <f t="shared" si="169"/>
        <v>0</v>
      </c>
      <c r="LG74">
        <f t="shared" si="169"/>
        <v>0</v>
      </c>
      <c r="LH74">
        <f t="shared" si="169"/>
        <v>0</v>
      </c>
      <c r="LI74">
        <f t="shared" si="169"/>
        <v>0</v>
      </c>
      <c r="LJ74">
        <f t="shared" si="169"/>
        <v>0</v>
      </c>
      <c r="LK74">
        <f t="shared" si="169"/>
        <v>0</v>
      </c>
      <c r="LL74">
        <f t="shared" si="169"/>
        <v>0</v>
      </c>
      <c r="LM74">
        <f t="shared" si="169"/>
        <v>0</v>
      </c>
      <c r="LN74">
        <f t="shared" si="169"/>
        <v>0</v>
      </c>
      <c r="LO74">
        <f t="shared" si="169"/>
        <v>0</v>
      </c>
      <c r="LP74">
        <f t="shared" si="169"/>
        <v>0</v>
      </c>
      <c r="LQ74">
        <f t="shared" si="169"/>
        <v>0</v>
      </c>
      <c r="LR74">
        <f t="shared" si="169"/>
        <v>0</v>
      </c>
      <c r="LS74">
        <f t="shared" ref="LS74:ND74" si="170">IF(LS35="",0,1)</f>
        <v>0</v>
      </c>
      <c r="LT74">
        <f t="shared" si="170"/>
        <v>0</v>
      </c>
      <c r="LU74">
        <f t="shared" si="170"/>
        <v>0</v>
      </c>
      <c r="LV74">
        <f t="shared" si="170"/>
        <v>0</v>
      </c>
      <c r="LW74">
        <f t="shared" si="170"/>
        <v>0</v>
      </c>
      <c r="LX74">
        <f t="shared" si="170"/>
        <v>0</v>
      </c>
      <c r="LY74">
        <f t="shared" si="170"/>
        <v>0</v>
      </c>
      <c r="LZ74">
        <f t="shared" si="170"/>
        <v>0</v>
      </c>
      <c r="MA74">
        <f t="shared" si="170"/>
        <v>0</v>
      </c>
      <c r="MB74">
        <f t="shared" si="170"/>
        <v>0</v>
      </c>
      <c r="MC74">
        <f t="shared" si="170"/>
        <v>0</v>
      </c>
      <c r="MD74">
        <f t="shared" si="170"/>
        <v>0</v>
      </c>
      <c r="ME74">
        <f t="shared" si="170"/>
        <v>0</v>
      </c>
      <c r="MF74">
        <f t="shared" si="170"/>
        <v>0</v>
      </c>
      <c r="MG74">
        <f t="shared" si="170"/>
        <v>0</v>
      </c>
      <c r="MH74">
        <f t="shared" si="170"/>
        <v>0</v>
      </c>
      <c r="MI74">
        <f t="shared" si="170"/>
        <v>0</v>
      </c>
      <c r="MJ74">
        <f t="shared" si="170"/>
        <v>0</v>
      </c>
      <c r="MK74">
        <f t="shared" si="170"/>
        <v>0</v>
      </c>
      <c r="ML74">
        <f t="shared" si="170"/>
        <v>0</v>
      </c>
      <c r="MM74">
        <f t="shared" si="170"/>
        <v>0</v>
      </c>
      <c r="MN74">
        <f t="shared" si="170"/>
        <v>0</v>
      </c>
      <c r="MO74">
        <f t="shared" si="170"/>
        <v>0</v>
      </c>
      <c r="MP74">
        <f t="shared" si="170"/>
        <v>0</v>
      </c>
      <c r="MQ74">
        <f t="shared" si="170"/>
        <v>0</v>
      </c>
      <c r="MR74">
        <f t="shared" si="170"/>
        <v>0</v>
      </c>
      <c r="MS74">
        <f t="shared" si="170"/>
        <v>0</v>
      </c>
      <c r="MT74">
        <f t="shared" si="170"/>
        <v>0</v>
      </c>
      <c r="MU74">
        <f t="shared" si="170"/>
        <v>0</v>
      </c>
      <c r="MV74">
        <f t="shared" si="170"/>
        <v>0</v>
      </c>
      <c r="MW74">
        <f t="shared" si="170"/>
        <v>0</v>
      </c>
      <c r="MX74">
        <f t="shared" si="170"/>
        <v>0</v>
      </c>
      <c r="MY74">
        <f t="shared" si="170"/>
        <v>0</v>
      </c>
      <c r="MZ74">
        <f t="shared" si="170"/>
        <v>0</v>
      </c>
      <c r="NA74">
        <f t="shared" si="170"/>
        <v>0</v>
      </c>
      <c r="NB74">
        <f t="shared" si="170"/>
        <v>0</v>
      </c>
      <c r="NC74">
        <f t="shared" si="170"/>
        <v>0</v>
      </c>
      <c r="ND74">
        <f t="shared" si="170"/>
        <v>0</v>
      </c>
    </row>
    <row r="75" spans="2:368" hidden="1" x14ac:dyDescent="0.3">
      <c r="C75">
        <f t="shared" si="163"/>
        <v>0</v>
      </c>
      <c r="D75">
        <f t="shared" ref="D75:J84" si="171">IF(D36="",0,1)</f>
        <v>0</v>
      </c>
      <c r="E75">
        <f t="shared" si="171"/>
        <v>0</v>
      </c>
      <c r="F75">
        <f t="shared" si="171"/>
        <v>0</v>
      </c>
      <c r="G75">
        <f t="shared" si="171"/>
        <v>0</v>
      </c>
      <c r="H75">
        <f t="shared" si="171"/>
        <v>0</v>
      </c>
      <c r="I75">
        <f t="shared" si="171"/>
        <v>0</v>
      </c>
      <c r="J75">
        <f t="shared" si="171"/>
        <v>0</v>
      </c>
      <c r="K75">
        <f t="shared" ref="K75:BV75" si="172">IF(K36="",0,1)</f>
        <v>0</v>
      </c>
      <c r="L75">
        <f t="shared" si="172"/>
        <v>0</v>
      </c>
      <c r="M75">
        <f t="shared" si="172"/>
        <v>0</v>
      </c>
      <c r="N75">
        <f t="shared" si="172"/>
        <v>0</v>
      </c>
      <c r="O75">
        <f t="shared" si="172"/>
        <v>0</v>
      </c>
      <c r="P75">
        <f t="shared" si="172"/>
        <v>0</v>
      </c>
      <c r="Q75">
        <f t="shared" si="172"/>
        <v>0</v>
      </c>
      <c r="R75">
        <f t="shared" si="172"/>
        <v>0</v>
      </c>
      <c r="S75">
        <f t="shared" si="172"/>
        <v>0</v>
      </c>
      <c r="T75">
        <f t="shared" si="172"/>
        <v>0</v>
      </c>
      <c r="U75">
        <f t="shared" si="172"/>
        <v>0</v>
      </c>
      <c r="V75">
        <f t="shared" si="172"/>
        <v>0</v>
      </c>
      <c r="W75">
        <f t="shared" si="172"/>
        <v>0</v>
      </c>
      <c r="X75">
        <f t="shared" si="172"/>
        <v>0</v>
      </c>
      <c r="Y75">
        <f t="shared" si="172"/>
        <v>0</v>
      </c>
      <c r="Z75">
        <f t="shared" si="172"/>
        <v>0</v>
      </c>
      <c r="AA75">
        <f t="shared" si="172"/>
        <v>0</v>
      </c>
      <c r="AB75">
        <f t="shared" si="172"/>
        <v>0</v>
      </c>
      <c r="AC75">
        <f t="shared" si="172"/>
        <v>0</v>
      </c>
      <c r="AD75">
        <f t="shared" si="172"/>
        <v>0</v>
      </c>
      <c r="AE75">
        <f t="shared" si="172"/>
        <v>0</v>
      </c>
      <c r="AF75">
        <f t="shared" si="172"/>
        <v>0</v>
      </c>
      <c r="AG75">
        <f t="shared" si="172"/>
        <v>0</v>
      </c>
      <c r="AH75">
        <f t="shared" si="172"/>
        <v>0</v>
      </c>
      <c r="AI75">
        <f t="shared" si="172"/>
        <v>0</v>
      </c>
      <c r="AJ75">
        <f t="shared" si="172"/>
        <v>0</v>
      </c>
      <c r="AK75">
        <f t="shared" si="172"/>
        <v>0</v>
      </c>
      <c r="AL75">
        <f t="shared" si="172"/>
        <v>0</v>
      </c>
      <c r="AM75">
        <f t="shared" si="172"/>
        <v>0</v>
      </c>
      <c r="AN75">
        <f t="shared" si="172"/>
        <v>0</v>
      </c>
      <c r="AO75">
        <f t="shared" si="172"/>
        <v>0</v>
      </c>
      <c r="AP75">
        <f t="shared" si="172"/>
        <v>0</v>
      </c>
      <c r="AQ75">
        <f t="shared" si="172"/>
        <v>0</v>
      </c>
      <c r="AR75">
        <f t="shared" si="172"/>
        <v>0</v>
      </c>
      <c r="AS75">
        <f t="shared" si="172"/>
        <v>0</v>
      </c>
      <c r="AT75">
        <f t="shared" si="172"/>
        <v>0</v>
      </c>
      <c r="AU75">
        <f t="shared" si="172"/>
        <v>0</v>
      </c>
      <c r="AV75">
        <f t="shared" si="172"/>
        <v>0</v>
      </c>
      <c r="AW75">
        <f t="shared" si="172"/>
        <v>0</v>
      </c>
      <c r="AX75">
        <f t="shared" si="172"/>
        <v>0</v>
      </c>
      <c r="AY75">
        <f t="shared" si="172"/>
        <v>0</v>
      </c>
      <c r="AZ75">
        <f t="shared" si="172"/>
        <v>0</v>
      </c>
      <c r="BA75">
        <f t="shared" si="172"/>
        <v>0</v>
      </c>
      <c r="BB75">
        <f t="shared" si="172"/>
        <v>0</v>
      </c>
      <c r="BC75">
        <f t="shared" si="172"/>
        <v>0</v>
      </c>
      <c r="BD75">
        <f t="shared" si="172"/>
        <v>0</v>
      </c>
      <c r="BE75">
        <f t="shared" si="172"/>
        <v>0</v>
      </c>
      <c r="BF75">
        <f t="shared" si="172"/>
        <v>0</v>
      </c>
      <c r="BG75">
        <f t="shared" si="172"/>
        <v>0</v>
      </c>
      <c r="BH75">
        <f t="shared" si="172"/>
        <v>0</v>
      </c>
      <c r="BI75">
        <f t="shared" si="172"/>
        <v>0</v>
      </c>
      <c r="BJ75">
        <f t="shared" si="172"/>
        <v>0</v>
      </c>
      <c r="BK75">
        <f t="shared" si="172"/>
        <v>0</v>
      </c>
      <c r="BL75">
        <f t="shared" si="172"/>
        <v>0</v>
      </c>
      <c r="BM75">
        <f t="shared" si="172"/>
        <v>0</v>
      </c>
      <c r="BN75">
        <f t="shared" si="172"/>
        <v>0</v>
      </c>
      <c r="BO75">
        <f t="shared" si="172"/>
        <v>0</v>
      </c>
      <c r="BP75">
        <f t="shared" si="172"/>
        <v>0</v>
      </c>
      <c r="BQ75">
        <f t="shared" si="172"/>
        <v>0</v>
      </c>
      <c r="BR75">
        <f t="shared" si="172"/>
        <v>0</v>
      </c>
      <c r="BS75">
        <f t="shared" si="172"/>
        <v>0</v>
      </c>
      <c r="BT75">
        <f t="shared" si="172"/>
        <v>0</v>
      </c>
      <c r="BU75">
        <f t="shared" si="172"/>
        <v>0</v>
      </c>
      <c r="BV75">
        <f t="shared" si="172"/>
        <v>0</v>
      </c>
      <c r="BW75">
        <f t="shared" ref="BW75:EH75" si="173">IF(BW36="",0,1)</f>
        <v>0</v>
      </c>
      <c r="BX75">
        <f t="shared" si="173"/>
        <v>0</v>
      </c>
      <c r="BY75">
        <f t="shared" si="173"/>
        <v>0</v>
      </c>
      <c r="BZ75">
        <f t="shared" si="173"/>
        <v>0</v>
      </c>
      <c r="CA75">
        <f t="shared" si="173"/>
        <v>0</v>
      </c>
      <c r="CB75">
        <f t="shared" si="173"/>
        <v>0</v>
      </c>
      <c r="CC75">
        <f t="shared" si="173"/>
        <v>0</v>
      </c>
      <c r="CD75">
        <f t="shared" si="173"/>
        <v>0</v>
      </c>
      <c r="CE75">
        <f t="shared" si="173"/>
        <v>0</v>
      </c>
      <c r="CF75">
        <f t="shared" si="173"/>
        <v>0</v>
      </c>
      <c r="CG75">
        <f t="shared" si="173"/>
        <v>0</v>
      </c>
      <c r="CH75">
        <f t="shared" si="173"/>
        <v>0</v>
      </c>
      <c r="CI75">
        <f t="shared" si="173"/>
        <v>0</v>
      </c>
      <c r="CJ75">
        <f t="shared" si="173"/>
        <v>0</v>
      </c>
      <c r="CK75">
        <f t="shared" si="173"/>
        <v>0</v>
      </c>
      <c r="CL75">
        <f t="shared" si="173"/>
        <v>0</v>
      </c>
      <c r="CM75">
        <f t="shared" si="173"/>
        <v>0</v>
      </c>
      <c r="CN75">
        <f t="shared" si="173"/>
        <v>0</v>
      </c>
      <c r="CO75">
        <f t="shared" si="173"/>
        <v>0</v>
      </c>
      <c r="CP75">
        <f t="shared" si="173"/>
        <v>0</v>
      </c>
      <c r="CQ75">
        <f t="shared" si="173"/>
        <v>0</v>
      </c>
      <c r="CR75">
        <f t="shared" si="173"/>
        <v>0</v>
      </c>
      <c r="CS75">
        <f t="shared" si="173"/>
        <v>0</v>
      </c>
      <c r="CT75">
        <f t="shared" si="173"/>
        <v>0</v>
      </c>
      <c r="CU75">
        <f t="shared" si="173"/>
        <v>0</v>
      </c>
      <c r="CV75">
        <f t="shared" si="173"/>
        <v>0</v>
      </c>
      <c r="CW75">
        <f t="shared" si="173"/>
        <v>0</v>
      </c>
      <c r="CX75">
        <f t="shared" si="173"/>
        <v>0</v>
      </c>
      <c r="CY75">
        <f t="shared" si="173"/>
        <v>0</v>
      </c>
      <c r="CZ75">
        <f t="shared" si="173"/>
        <v>0</v>
      </c>
      <c r="DA75">
        <f t="shared" si="173"/>
        <v>0</v>
      </c>
      <c r="DB75">
        <f t="shared" si="173"/>
        <v>0</v>
      </c>
      <c r="DC75">
        <f t="shared" si="173"/>
        <v>0</v>
      </c>
      <c r="DD75">
        <f t="shared" si="173"/>
        <v>0</v>
      </c>
      <c r="DE75">
        <f t="shared" si="173"/>
        <v>0</v>
      </c>
      <c r="DF75">
        <f t="shared" si="173"/>
        <v>0</v>
      </c>
      <c r="DG75">
        <f t="shared" si="173"/>
        <v>0</v>
      </c>
      <c r="DH75">
        <f t="shared" si="173"/>
        <v>0</v>
      </c>
      <c r="DI75">
        <f t="shared" si="173"/>
        <v>0</v>
      </c>
      <c r="DJ75">
        <f t="shared" si="173"/>
        <v>0</v>
      </c>
      <c r="DK75">
        <f t="shared" si="173"/>
        <v>0</v>
      </c>
      <c r="DL75">
        <f t="shared" si="173"/>
        <v>0</v>
      </c>
      <c r="DM75">
        <f t="shared" si="173"/>
        <v>0</v>
      </c>
      <c r="DN75">
        <f t="shared" si="173"/>
        <v>0</v>
      </c>
      <c r="DO75">
        <f t="shared" si="173"/>
        <v>0</v>
      </c>
      <c r="DP75">
        <f t="shared" si="173"/>
        <v>0</v>
      </c>
      <c r="DQ75">
        <f t="shared" si="173"/>
        <v>0</v>
      </c>
      <c r="DR75">
        <f t="shared" si="173"/>
        <v>0</v>
      </c>
      <c r="DS75">
        <f t="shared" si="173"/>
        <v>0</v>
      </c>
      <c r="DT75">
        <f t="shared" si="173"/>
        <v>0</v>
      </c>
      <c r="DU75">
        <f t="shared" si="173"/>
        <v>0</v>
      </c>
      <c r="DV75">
        <f t="shared" si="173"/>
        <v>0</v>
      </c>
      <c r="DW75">
        <f t="shared" si="173"/>
        <v>0</v>
      </c>
      <c r="DX75">
        <f t="shared" si="173"/>
        <v>0</v>
      </c>
      <c r="DY75">
        <f t="shared" si="173"/>
        <v>0</v>
      </c>
      <c r="DZ75">
        <f t="shared" si="173"/>
        <v>0</v>
      </c>
      <c r="EA75">
        <f t="shared" si="173"/>
        <v>0</v>
      </c>
      <c r="EB75">
        <f t="shared" si="173"/>
        <v>0</v>
      </c>
      <c r="EC75">
        <f t="shared" si="173"/>
        <v>0</v>
      </c>
      <c r="ED75">
        <f t="shared" si="173"/>
        <v>0</v>
      </c>
      <c r="EE75">
        <f t="shared" si="173"/>
        <v>0</v>
      </c>
      <c r="EF75">
        <f t="shared" si="173"/>
        <v>0</v>
      </c>
      <c r="EG75">
        <f t="shared" si="173"/>
        <v>0</v>
      </c>
      <c r="EH75">
        <f t="shared" si="173"/>
        <v>0</v>
      </c>
      <c r="EI75">
        <f t="shared" ref="EI75:GT75" si="174">IF(EI36="",0,1)</f>
        <v>0</v>
      </c>
      <c r="EJ75">
        <f t="shared" si="174"/>
        <v>0</v>
      </c>
      <c r="EK75">
        <f t="shared" si="174"/>
        <v>0</v>
      </c>
      <c r="EL75">
        <f t="shared" si="174"/>
        <v>0</v>
      </c>
      <c r="EM75">
        <f t="shared" si="174"/>
        <v>0</v>
      </c>
      <c r="EN75">
        <f t="shared" si="174"/>
        <v>0</v>
      </c>
      <c r="EO75">
        <f t="shared" si="174"/>
        <v>0</v>
      </c>
      <c r="EP75">
        <f t="shared" si="174"/>
        <v>0</v>
      </c>
      <c r="EQ75">
        <f t="shared" si="174"/>
        <v>0</v>
      </c>
      <c r="ER75">
        <f t="shared" si="174"/>
        <v>0</v>
      </c>
      <c r="ES75">
        <f t="shared" si="174"/>
        <v>0</v>
      </c>
      <c r="ET75">
        <f t="shared" si="174"/>
        <v>0</v>
      </c>
      <c r="EU75">
        <f t="shared" si="174"/>
        <v>0</v>
      </c>
      <c r="EV75">
        <f t="shared" si="174"/>
        <v>0</v>
      </c>
      <c r="EW75">
        <f t="shared" si="174"/>
        <v>0</v>
      </c>
      <c r="EX75">
        <f t="shared" si="174"/>
        <v>0</v>
      </c>
      <c r="EY75">
        <f t="shared" si="174"/>
        <v>0</v>
      </c>
      <c r="EZ75">
        <f t="shared" si="174"/>
        <v>0</v>
      </c>
      <c r="FA75">
        <f t="shared" si="174"/>
        <v>0</v>
      </c>
      <c r="FB75">
        <f t="shared" si="174"/>
        <v>0</v>
      </c>
      <c r="FC75">
        <f t="shared" si="174"/>
        <v>0</v>
      </c>
      <c r="FD75">
        <f t="shared" si="174"/>
        <v>0</v>
      </c>
      <c r="FE75">
        <f t="shared" si="174"/>
        <v>0</v>
      </c>
      <c r="FF75">
        <f t="shared" si="174"/>
        <v>0</v>
      </c>
      <c r="FG75">
        <f t="shared" si="174"/>
        <v>0</v>
      </c>
      <c r="FH75">
        <f t="shared" si="174"/>
        <v>0</v>
      </c>
      <c r="FI75">
        <f t="shared" si="174"/>
        <v>0</v>
      </c>
      <c r="FJ75">
        <f t="shared" si="174"/>
        <v>0</v>
      </c>
      <c r="FK75">
        <f t="shared" si="174"/>
        <v>0</v>
      </c>
      <c r="FL75">
        <f t="shared" si="174"/>
        <v>0</v>
      </c>
      <c r="FM75">
        <f t="shared" si="174"/>
        <v>0</v>
      </c>
      <c r="FN75">
        <f t="shared" si="174"/>
        <v>0</v>
      </c>
      <c r="FO75">
        <f t="shared" si="174"/>
        <v>0</v>
      </c>
      <c r="FP75">
        <f t="shared" si="174"/>
        <v>0</v>
      </c>
      <c r="FQ75">
        <f t="shared" si="174"/>
        <v>0</v>
      </c>
      <c r="FR75">
        <f t="shared" si="174"/>
        <v>0</v>
      </c>
      <c r="FS75">
        <f t="shared" si="174"/>
        <v>0</v>
      </c>
      <c r="FT75">
        <f t="shared" si="174"/>
        <v>0</v>
      </c>
      <c r="FU75">
        <f t="shared" si="174"/>
        <v>0</v>
      </c>
      <c r="FV75">
        <f t="shared" si="174"/>
        <v>0</v>
      </c>
      <c r="FW75">
        <f t="shared" si="174"/>
        <v>0</v>
      </c>
      <c r="FX75">
        <f t="shared" si="174"/>
        <v>0</v>
      </c>
      <c r="FY75">
        <f t="shared" si="174"/>
        <v>0</v>
      </c>
      <c r="FZ75">
        <f t="shared" si="174"/>
        <v>0</v>
      </c>
      <c r="GA75">
        <f t="shared" si="174"/>
        <v>0</v>
      </c>
      <c r="GB75">
        <f t="shared" si="174"/>
        <v>0</v>
      </c>
      <c r="GC75">
        <f t="shared" si="174"/>
        <v>0</v>
      </c>
      <c r="GD75">
        <f t="shared" si="174"/>
        <v>0</v>
      </c>
      <c r="GE75">
        <f t="shared" si="174"/>
        <v>0</v>
      </c>
      <c r="GF75">
        <f t="shared" si="174"/>
        <v>0</v>
      </c>
      <c r="GG75">
        <f t="shared" si="174"/>
        <v>0</v>
      </c>
      <c r="GH75">
        <f t="shared" si="174"/>
        <v>0</v>
      </c>
      <c r="GI75">
        <f t="shared" si="174"/>
        <v>0</v>
      </c>
      <c r="GJ75">
        <f t="shared" si="174"/>
        <v>0</v>
      </c>
      <c r="GK75">
        <f t="shared" si="174"/>
        <v>0</v>
      </c>
      <c r="GL75">
        <f t="shared" si="174"/>
        <v>0</v>
      </c>
      <c r="GM75">
        <f t="shared" si="174"/>
        <v>0</v>
      </c>
      <c r="GN75">
        <f t="shared" si="174"/>
        <v>0</v>
      </c>
      <c r="GO75">
        <f t="shared" si="174"/>
        <v>0</v>
      </c>
      <c r="GP75">
        <f t="shared" si="174"/>
        <v>0</v>
      </c>
      <c r="GQ75">
        <f t="shared" si="174"/>
        <v>0</v>
      </c>
      <c r="GR75">
        <f t="shared" si="174"/>
        <v>0</v>
      </c>
      <c r="GS75">
        <f t="shared" si="174"/>
        <v>0</v>
      </c>
      <c r="GT75">
        <f t="shared" si="174"/>
        <v>0</v>
      </c>
      <c r="GU75">
        <f t="shared" ref="GU75:JF75" si="175">IF(GU36="",0,1)</f>
        <v>0</v>
      </c>
      <c r="GV75">
        <f t="shared" si="175"/>
        <v>0</v>
      </c>
      <c r="GW75">
        <f t="shared" si="175"/>
        <v>0</v>
      </c>
      <c r="GX75">
        <f t="shared" si="175"/>
        <v>0</v>
      </c>
      <c r="GY75">
        <f t="shared" si="175"/>
        <v>0</v>
      </c>
      <c r="GZ75">
        <f t="shared" si="175"/>
        <v>0</v>
      </c>
      <c r="HA75">
        <f t="shared" si="175"/>
        <v>0</v>
      </c>
      <c r="HB75">
        <f t="shared" si="175"/>
        <v>0</v>
      </c>
      <c r="HC75">
        <f t="shared" si="175"/>
        <v>0</v>
      </c>
      <c r="HD75">
        <f t="shared" si="175"/>
        <v>0</v>
      </c>
      <c r="HE75">
        <f t="shared" si="175"/>
        <v>0</v>
      </c>
      <c r="HF75">
        <f t="shared" si="175"/>
        <v>0</v>
      </c>
      <c r="HG75">
        <f t="shared" si="175"/>
        <v>0</v>
      </c>
      <c r="HH75">
        <f t="shared" si="175"/>
        <v>0</v>
      </c>
      <c r="HI75">
        <f t="shared" si="175"/>
        <v>0</v>
      </c>
      <c r="HJ75">
        <f t="shared" si="175"/>
        <v>0</v>
      </c>
      <c r="HK75">
        <f t="shared" si="175"/>
        <v>0</v>
      </c>
      <c r="HL75">
        <f t="shared" si="175"/>
        <v>0</v>
      </c>
      <c r="HM75">
        <f t="shared" si="175"/>
        <v>0</v>
      </c>
      <c r="HN75">
        <f t="shared" si="175"/>
        <v>0</v>
      </c>
      <c r="HO75">
        <f t="shared" si="175"/>
        <v>0</v>
      </c>
      <c r="HP75">
        <f t="shared" si="175"/>
        <v>0</v>
      </c>
      <c r="HQ75">
        <f t="shared" si="175"/>
        <v>0</v>
      </c>
      <c r="HR75">
        <f t="shared" si="175"/>
        <v>0</v>
      </c>
      <c r="HS75">
        <f t="shared" si="175"/>
        <v>0</v>
      </c>
      <c r="HT75">
        <f t="shared" si="175"/>
        <v>0</v>
      </c>
      <c r="HU75">
        <f t="shared" si="175"/>
        <v>0</v>
      </c>
      <c r="HV75">
        <f t="shared" si="175"/>
        <v>0</v>
      </c>
      <c r="HW75">
        <f t="shared" si="175"/>
        <v>0</v>
      </c>
      <c r="HX75">
        <f t="shared" si="175"/>
        <v>0</v>
      </c>
      <c r="HY75">
        <f t="shared" si="175"/>
        <v>0</v>
      </c>
      <c r="HZ75">
        <f t="shared" si="175"/>
        <v>0</v>
      </c>
      <c r="IA75">
        <f t="shared" si="175"/>
        <v>0</v>
      </c>
      <c r="IB75">
        <f t="shared" si="175"/>
        <v>0</v>
      </c>
      <c r="IC75">
        <f t="shared" si="175"/>
        <v>0</v>
      </c>
      <c r="ID75">
        <f t="shared" si="175"/>
        <v>0</v>
      </c>
      <c r="IE75">
        <f t="shared" si="175"/>
        <v>0</v>
      </c>
      <c r="IF75">
        <f t="shared" si="175"/>
        <v>0</v>
      </c>
      <c r="IG75">
        <f t="shared" si="175"/>
        <v>0</v>
      </c>
      <c r="IH75">
        <f t="shared" si="175"/>
        <v>0</v>
      </c>
      <c r="II75">
        <f t="shared" si="175"/>
        <v>0</v>
      </c>
      <c r="IJ75">
        <f t="shared" si="175"/>
        <v>0</v>
      </c>
      <c r="IK75">
        <f t="shared" si="175"/>
        <v>0</v>
      </c>
      <c r="IL75">
        <f t="shared" si="175"/>
        <v>0</v>
      </c>
      <c r="IM75">
        <f t="shared" si="175"/>
        <v>0</v>
      </c>
      <c r="IN75">
        <f t="shared" si="175"/>
        <v>0</v>
      </c>
      <c r="IO75">
        <f t="shared" si="175"/>
        <v>0</v>
      </c>
      <c r="IP75">
        <f t="shared" si="175"/>
        <v>0</v>
      </c>
      <c r="IQ75">
        <f t="shared" si="175"/>
        <v>0</v>
      </c>
      <c r="IR75">
        <f t="shared" si="175"/>
        <v>0</v>
      </c>
      <c r="IS75">
        <f t="shared" si="175"/>
        <v>0</v>
      </c>
      <c r="IT75">
        <f t="shared" si="175"/>
        <v>0</v>
      </c>
      <c r="IU75">
        <f t="shared" si="175"/>
        <v>0</v>
      </c>
      <c r="IV75">
        <f t="shared" si="175"/>
        <v>0</v>
      </c>
      <c r="IW75">
        <f t="shared" si="175"/>
        <v>0</v>
      </c>
      <c r="IX75">
        <f t="shared" si="175"/>
        <v>0</v>
      </c>
      <c r="IY75">
        <f t="shared" si="175"/>
        <v>0</v>
      </c>
      <c r="IZ75">
        <f t="shared" si="175"/>
        <v>0</v>
      </c>
      <c r="JA75">
        <f t="shared" si="175"/>
        <v>0</v>
      </c>
      <c r="JB75">
        <f t="shared" si="175"/>
        <v>0</v>
      </c>
      <c r="JC75">
        <f t="shared" si="175"/>
        <v>0</v>
      </c>
      <c r="JD75">
        <f t="shared" si="175"/>
        <v>0</v>
      </c>
      <c r="JE75">
        <f t="shared" si="175"/>
        <v>0</v>
      </c>
      <c r="JF75">
        <f t="shared" si="175"/>
        <v>0</v>
      </c>
      <c r="JG75">
        <f t="shared" ref="JG75:LR75" si="176">IF(JG36="",0,1)</f>
        <v>0</v>
      </c>
      <c r="JH75">
        <f t="shared" si="176"/>
        <v>0</v>
      </c>
      <c r="JI75">
        <f t="shared" si="176"/>
        <v>0</v>
      </c>
      <c r="JJ75">
        <f t="shared" si="176"/>
        <v>0</v>
      </c>
      <c r="JK75">
        <f t="shared" si="176"/>
        <v>0</v>
      </c>
      <c r="JL75">
        <f t="shared" si="176"/>
        <v>0</v>
      </c>
      <c r="JM75">
        <f t="shared" si="176"/>
        <v>0</v>
      </c>
      <c r="JN75">
        <f t="shared" si="176"/>
        <v>0</v>
      </c>
      <c r="JO75">
        <f t="shared" si="176"/>
        <v>0</v>
      </c>
      <c r="JP75">
        <f t="shared" si="176"/>
        <v>0</v>
      </c>
      <c r="JQ75">
        <f t="shared" si="176"/>
        <v>0</v>
      </c>
      <c r="JR75">
        <f t="shared" si="176"/>
        <v>0</v>
      </c>
      <c r="JS75">
        <f t="shared" si="176"/>
        <v>0</v>
      </c>
      <c r="JT75">
        <f t="shared" si="176"/>
        <v>0</v>
      </c>
      <c r="JU75">
        <f t="shared" si="176"/>
        <v>0</v>
      </c>
      <c r="JV75">
        <f t="shared" si="176"/>
        <v>0</v>
      </c>
      <c r="JW75">
        <f t="shared" si="176"/>
        <v>0</v>
      </c>
      <c r="JX75">
        <f t="shared" si="176"/>
        <v>0</v>
      </c>
      <c r="JY75">
        <f t="shared" si="176"/>
        <v>0</v>
      </c>
      <c r="JZ75">
        <f t="shared" si="176"/>
        <v>0</v>
      </c>
      <c r="KA75">
        <f t="shared" si="176"/>
        <v>0</v>
      </c>
      <c r="KB75">
        <f t="shared" si="176"/>
        <v>0</v>
      </c>
      <c r="KC75">
        <f t="shared" si="176"/>
        <v>0</v>
      </c>
      <c r="KD75">
        <f t="shared" si="176"/>
        <v>0</v>
      </c>
      <c r="KE75">
        <f t="shared" si="176"/>
        <v>0</v>
      </c>
      <c r="KF75">
        <f t="shared" si="176"/>
        <v>0</v>
      </c>
      <c r="KG75">
        <f t="shared" si="176"/>
        <v>0</v>
      </c>
      <c r="KH75">
        <f t="shared" si="176"/>
        <v>0</v>
      </c>
      <c r="KI75">
        <f t="shared" si="176"/>
        <v>0</v>
      </c>
      <c r="KJ75">
        <f t="shared" si="176"/>
        <v>0</v>
      </c>
      <c r="KK75">
        <f t="shared" si="176"/>
        <v>0</v>
      </c>
      <c r="KL75">
        <f t="shared" si="176"/>
        <v>0</v>
      </c>
      <c r="KM75">
        <f t="shared" si="176"/>
        <v>0</v>
      </c>
      <c r="KN75">
        <f t="shared" si="176"/>
        <v>0</v>
      </c>
      <c r="KO75">
        <f t="shared" si="176"/>
        <v>0</v>
      </c>
      <c r="KP75">
        <f t="shared" si="176"/>
        <v>0</v>
      </c>
      <c r="KQ75">
        <f t="shared" si="176"/>
        <v>0</v>
      </c>
      <c r="KR75">
        <f t="shared" si="176"/>
        <v>0</v>
      </c>
      <c r="KS75">
        <f t="shared" si="176"/>
        <v>0</v>
      </c>
      <c r="KT75">
        <f t="shared" si="176"/>
        <v>0</v>
      </c>
      <c r="KU75">
        <f t="shared" si="176"/>
        <v>0</v>
      </c>
      <c r="KV75">
        <f t="shared" si="176"/>
        <v>0</v>
      </c>
      <c r="KW75">
        <f t="shared" si="176"/>
        <v>0</v>
      </c>
      <c r="KX75">
        <f t="shared" si="176"/>
        <v>0</v>
      </c>
      <c r="KY75">
        <f t="shared" si="176"/>
        <v>0</v>
      </c>
      <c r="KZ75">
        <f t="shared" si="176"/>
        <v>0</v>
      </c>
      <c r="LA75">
        <f t="shared" si="176"/>
        <v>0</v>
      </c>
      <c r="LB75">
        <f t="shared" si="176"/>
        <v>0</v>
      </c>
      <c r="LC75">
        <f t="shared" si="176"/>
        <v>0</v>
      </c>
      <c r="LD75">
        <f t="shared" si="176"/>
        <v>0</v>
      </c>
      <c r="LE75">
        <f t="shared" si="176"/>
        <v>0</v>
      </c>
      <c r="LF75">
        <f t="shared" si="176"/>
        <v>0</v>
      </c>
      <c r="LG75">
        <f t="shared" si="176"/>
        <v>0</v>
      </c>
      <c r="LH75">
        <f t="shared" si="176"/>
        <v>0</v>
      </c>
      <c r="LI75">
        <f t="shared" si="176"/>
        <v>0</v>
      </c>
      <c r="LJ75">
        <f t="shared" si="176"/>
        <v>0</v>
      </c>
      <c r="LK75">
        <f t="shared" si="176"/>
        <v>0</v>
      </c>
      <c r="LL75">
        <f t="shared" si="176"/>
        <v>0</v>
      </c>
      <c r="LM75">
        <f t="shared" si="176"/>
        <v>0</v>
      </c>
      <c r="LN75">
        <f t="shared" si="176"/>
        <v>0</v>
      </c>
      <c r="LO75">
        <f t="shared" si="176"/>
        <v>0</v>
      </c>
      <c r="LP75">
        <f t="shared" si="176"/>
        <v>0</v>
      </c>
      <c r="LQ75">
        <f t="shared" si="176"/>
        <v>0</v>
      </c>
      <c r="LR75">
        <f t="shared" si="176"/>
        <v>0</v>
      </c>
      <c r="LS75">
        <f t="shared" ref="LS75:ND75" si="177">IF(LS36="",0,1)</f>
        <v>0</v>
      </c>
      <c r="LT75">
        <f t="shared" si="177"/>
        <v>0</v>
      </c>
      <c r="LU75">
        <f t="shared" si="177"/>
        <v>0</v>
      </c>
      <c r="LV75">
        <f t="shared" si="177"/>
        <v>0</v>
      </c>
      <c r="LW75">
        <f t="shared" si="177"/>
        <v>0</v>
      </c>
      <c r="LX75">
        <f t="shared" si="177"/>
        <v>0</v>
      </c>
      <c r="LY75">
        <f t="shared" si="177"/>
        <v>0</v>
      </c>
      <c r="LZ75">
        <f t="shared" si="177"/>
        <v>0</v>
      </c>
      <c r="MA75">
        <f t="shared" si="177"/>
        <v>0</v>
      </c>
      <c r="MB75">
        <f t="shared" si="177"/>
        <v>0</v>
      </c>
      <c r="MC75">
        <f t="shared" si="177"/>
        <v>0</v>
      </c>
      <c r="MD75">
        <f t="shared" si="177"/>
        <v>0</v>
      </c>
      <c r="ME75">
        <f t="shared" si="177"/>
        <v>0</v>
      </c>
      <c r="MF75">
        <f t="shared" si="177"/>
        <v>0</v>
      </c>
      <c r="MG75">
        <f t="shared" si="177"/>
        <v>0</v>
      </c>
      <c r="MH75">
        <f t="shared" si="177"/>
        <v>0</v>
      </c>
      <c r="MI75">
        <f t="shared" si="177"/>
        <v>0</v>
      </c>
      <c r="MJ75">
        <f t="shared" si="177"/>
        <v>0</v>
      </c>
      <c r="MK75">
        <f t="shared" si="177"/>
        <v>0</v>
      </c>
      <c r="ML75">
        <f t="shared" si="177"/>
        <v>0</v>
      </c>
      <c r="MM75">
        <f t="shared" si="177"/>
        <v>0</v>
      </c>
      <c r="MN75">
        <f t="shared" si="177"/>
        <v>0</v>
      </c>
      <c r="MO75">
        <f t="shared" si="177"/>
        <v>0</v>
      </c>
      <c r="MP75">
        <f t="shared" si="177"/>
        <v>0</v>
      </c>
      <c r="MQ75">
        <f t="shared" si="177"/>
        <v>0</v>
      </c>
      <c r="MR75">
        <f t="shared" si="177"/>
        <v>0</v>
      </c>
      <c r="MS75">
        <f t="shared" si="177"/>
        <v>0</v>
      </c>
      <c r="MT75">
        <f t="shared" si="177"/>
        <v>0</v>
      </c>
      <c r="MU75">
        <f t="shared" si="177"/>
        <v>0</v>
      </c>
      <c r="MV75">
        <f t="shared" si="177"/>
        <v>0</v>
      </c>
      <c r="MW75">
        <f t="shared" si="177"/>
        <v>0</v>
      </c>
      <c r="MX75">
        <f t="shared" si="177"/>
        <v>0</v>
      </c>
      <c r="MY75">
        <f t="shared" si="177"/>
        <v>0</v>
      </c>
      <c r="MZ75">
        <f t="shared" si="177"/>
        <v>0</v>
      </c>
      <c r="NA75">
        <f t="shared" si="177"/>
        <v>0</v>
      </c>
      <c r="NB75">
        <f t="shared" si="177"/>
        <v>0</v>
      </c>
      <c r="NC75">
        <f t="shared" si="177"/>
        <v>0</v>
      </c>
      <c r="ND75">
        <f t="shared" si="177"/>
        <v>0</v>
      </c>
    </row>
    <row r="76" spans="2:368" hidden="1" x14ac:dyDescent="0.3">
      <c r="C76">
        <f t="shared" si="163"/>
        <v>0</v>
      </c>
      <c r="D76">
        <f t="shared" si="171"/>
        <v>0</v>
      </c>
      <c r="E76">
        <f t="shared" si="171"/>
        <v>0</v>
      </c>
      <c r="F76">
        <f t="shared" si="171"/>
        <v>0</v>
      </c>
      <c r="G76">
        <f t="shared" si="171"/>
        <v>0</v>
      </c>
      <c r="H76">
        <f t="shared" si="171"/>
        <v>0</v>
      </c>
      <c r="I76">
        <f t="shared" si="171"/>
        <v>0</v>
      </c>
      <c r="J76">
        <f t="shared" si="171"/>
        <v>0</v>
      </c>
      <c r="K76">
        <f t="shared" ref="K76:BV76" si="178">IF(K37="",0,1)</f>
        <v>0</v>
      </c>
      <c r="L76">
        <f t="shared" si="178"/>
        <v>0</v>
      </c>
      <c r="M76">
        <f t="shared" si="178"/>
        <v>0</v>
      </c>
      <c r="N76">
        <f t="shared" si="178"/>
        <v>0</v>
      </c>
      <c r="O76">
        <f t="shared" si="178"/>
        <v>0</v>
      </c>
      <c r="P76">
        <f t="shared" si="178"/>
        <v>0</v>
      </c>
      <c r="Q76">
        <f t="shared" si="178"/>
        <v>0</v>
      </c>
      <c r="R76">
        <f t="shared" si="178"/>
        <v>0</v>
      </c>
      <c r="S76">
        <f t="shared" si="178"/>
        <v>0</v>
      </c>
      <c r="T76">
        <f t="shared" si="178"/>
        <v>0</v>
      </c>
      <c r="U76">
        <f t="shared" si="178"/>
        <v>0</v>
      </c>
      <c r="V76">
        <f t="shared" si="178"/>
        <v>0</v>
      </c>
      <c r="W76">
        <f t="shared" si="178"/>
        <v>0</v>
      </c>
      <c r="X76">
        <f t="shared" si="178"/>
        <v>0</v>
      </c>
      <c r="Y76">
        <f t="shared" si="178"/>
        <v>0</v>
      </c>
      <c r="Z76">
        <f t="shared" si="178"/>
        <v>0</v>
      </c>
      <c r="AA76">
        <f t="shared" si="178"/>
        <v>0</v>
      </c>
      <c r="AB76">
        <f t="shared" si="178"/>
        <v>0</v>
      </c>
      <c r="AC76">
        <f t="shared" si="178"/>
        <v>0</v>
      </c>
      <c r="AD76">
        <f t="shared" si="178"/>
        <v>0</v>
      </c>
      <c r="AE76">
        <f t="shared" si="178"/>
        <v>0</v>
      </c>
      <c r="AF76">
        <f t="shared" si="178"/>
        <v>0</v>
      </c>
      <c r="AG76">
        <f t="shared" si="178"/>
        <v>0</v>
      </c>
      <c r="AH76">
        <f t="shared" si="178"/>
        <v>0</v>
      </c>
      <c r="AI76">
        <f t="shared" si="178"/>
        <v>0</v>
      </c>
      <c r="AJ76">
        <f t="shared" si="178"/>
        <v>0</v>
      </c>
      <c r="AK76">
        <f t="shared" si="178"/>
        <v>0</v>
      </c>
      <c r="AL76">
        <f t="shared" si="178"/>
        <v>0</v>
      </c>
      <c r="AM76">
        <f t="shared" si="178"/>
        <v>0</v>
      </c>
      <c r="AN76">
        <f t="shared" si="178"/>
        <v>0</v>
      </c>
      <c r="AO76">
        <f t="shared" si="178"/>
        <v>0</v>
      </c>
      <c r="AP76">
        <f t="shared" si="178"/>
        <v>0</v>
      </c>
      <c r="AQ76">
        <f t="shared" si="178"/>
        <v>0</v>
      </c>
      <c r="AR76">
        <f t="shared" si="178"/>
        <v>0</v>
      </c>
      <c r="AS76">
        <f t="shared" si="178"/>
        <v>0</v>
      </c>
      <c r="AT76">
        <f t="shared" si="178"/>
        <v>0</v>
      </c>
      <c r="AU76">
        <f t="shared" si="178"/>
        <v>0</v>
      </c>
      <c r="AV76">
        <f t="shared" si="178"/>
        <v>0</v>
      </c>
      <c r="AW76">
        <f t="shared" si="178"/>
        <v>0</v>
      </c>
      <c r="AX76">
        <f t="shared" si="178"/>
        <v>0</v>
      </c>
      <c r="AY76">
        <f t="shared" si="178"/>
        <v>0</v>
      </c>
      <c r="AZ76">
        <f t="shared" si="178"/>
        <v>0</v>
      </c>
      <c r="BA76">
        <f t="shared" si="178"/>
        <v>0</v>
      </c>
      <c r="BB76">
        <f t="shared" si="178"/>
        <v>0</v>
      </c>
      <c r="BC76">
        <f t="shared" si="178"/>
        <v>0</v>
      </c>
      <c r="BD76">
        <f t="shared" si="178"/>
        <v>0</v>
      </c>
      <c r="BE76">
        <f t="shared" si="178"/>
        <v>0</v>
      </c>
      <c r="BF76">
        <f t="shared" si="178"/>
        <v>0</v>
      </c>
      <c r="BG76">
        <f t="shared" si="178"/>
        <v>0</v>
      </c>
      <c r="BH76">
        <f t="shared" si="178"/>
        <v>0</v>
      </c>
      <c r="BI76">
        <f t="shared" si="178"/>
        <v>0</v>
      </c>
      <c r="BJ76">
        <f t="shared" si="178"/>
        <v>0</v>
      </c>
      <c r="BK76">
        <f t="shared" si="178"/>
        <v>0</v>
      </c>
      <c r="BL76">
        <f t="shared" si="178"/>
        <v>0</v>
      </c>
      <c r="BM76">
        <f t="shared" si="178"/>
        <v>0</v>
      </c>
      <c r="BN76">
        <f t="shared" si="178"/>
        <v>0</v>
      </c>
      <c r="BO76">
        <f t="shared" si="178"/>
        <v>0</v>
      </c>
      <c r="BP76">
        <f t="shared" si="178"/>
        <v>0</v>
      </c>
      <c r="BQ76">
        <f t="shared" si="178"/>
        <v>0</v>
      </c>
      <c r="BR76">
        <f t="shared" si="178"/>
        <v>0</v>
      </c>
      <c r="BS76">
        <f t="shared" si="178"/>
        <v>0</v>
      </c>
      <c r="BT76">
        <f t="shared" si="178"/>
        <v>0</v>
      </c>
      <c r="BU76">
        <f t="shared" si="178"/>
        <v>0</v>
      </c>
      <c r="BV76">
        <f t="shared" si="178"/>
        <v>0</v>
      </c>
      <c r="BW76">
        <f t="shared" ref="BW76:EH76" si="179">IF(BW37="",0,1)</f>
        <v>0</v>
      </c>
      <c r="BX76">
        <f t="shared" si="179"/>
        <v>0</v>
      </c>
      <c r="BY76">
        <f t="shared" si="179"/>
        <v>0</v>
      </c>
      <c r="BZ76">
        <f t="shared" si="179"/>
        <v>0</v>
      </c>
      <c r="CA76">
        <f t="shared" si="179"/>
        <v>0</v>
      </c>
      <c r="CB76">
        <f t="shared" si="179"/>
        <v>0</v>
      </c>
      <c r="CC76">
        <f t="shared" si="179"/>
        <v>0</v>
      </c>
      <c r="CD76">
        <f t="shared" si="179"/>
        <v>0</v>
      </c>
      <c r="CE76">
        <f t="shared" si="179"/>
        <v>0</v>
      </c>
      <c r="CF76">
        <f t="shared" si="179"/>
        <v>0</v>
      </c>
      <c r="CG76">
        <f t="shared" si="179"/>
        <v>0</v>
      </c>
      <c r="CH76">
        <f t="shared" si="179"/>
        <v>0</v>
      </c>
      <c r="CI76">
        <f t="shared" si="179"/>
        <v>0</v>
      </c>
      <c r="CJ76">
        <f t="shared" si="179"/>
        <v>0</v>
      </c>
      <c r="CK76">
        <f t="shared" si="179"/>
        <v>0</v>
      </c>
      <c r="CL76">
        <f t="shared" si="179"/>
        <v>0</v>
      </c>
      <c r="CM76">
        <f t="shared" si="179"/>
        <v>0</v>
      </c>
      <c r="CN76">
        <f t="shared" si="179"/>
        <v>0</v>
      </c>
      <c r="CO76">
        <f t="shared" si="179"/>
        <v>0</v>
      </c>
      <c r="CP76">
        <f t="shared" si="179"/>
        <v>0</v>
      </c>
      <c r="CQ76">
        <f t="shared" si="179"/>
        <v>0</v>
      </c>
      <c r="CR76">
        <f t="shared" si="179"/>
        <v>0</v>
      </c>
      <c r="CS76">
        <f t="shared" si="179"/>
        <v>0</v>
      </c>
      <c r="CT76">
        <f t="shared" si="179"/>
        <v>0</v>
      </c>
      <c r="CU76">
        <f t="shared" si="179"/>
        <v>0</v>
      </c>
      <c r="CV76">
        <f t="shared" si="179"/>
        <v>0</v>
      </c>
      <c r="CW76">
        <f t="shared" si="179"/>
        <v>0</v>
      </c>
      <c r="CX76">
        <f t="shared" si="179"/>
        <v>0</v>
      </c>
      <c r="CY76">
        <f t="shared" si="179"/>
        <v>0</v>
      </c>
      <c r="CZ76">
        <f t="shared" si="179"/>
        <v>0</v>
      </c>
      <c r="DA76">
        <f t="shared" si="179"/>
        <v>0</v>
      </c>
      <c r="DB76">
        <f t="shared" si="179"/>
        <v>0</v>
      </c>
      <c r="DC76">
        <f t="shared" si="179"/>
        <v>0</v>
      </c>
      <c r="DD76">
        <f t="shared" si="179"/>
        <v>0</v>
      </c>
      <c r="DE76">
        <f t="shared" si="179"/>
        <v>0</v>
      </c>
      <c r="DF76">
        <f t="shared" si="179"/>
        <v>0</v>
      </c>
      <c r="DG76">
        <f t="shared" si="179"/>
        <v>0</v>
      </c>
      <c r="DH76">
        <f t="shared" si="179"/>
        <v>0</v>
      </c>
      <c r="DI76">
        <f t="shared" si="179"/>
        <v>0</v>
      </c>
      <c r="DJ76">
        <f t="shared" si="179"/>
        <v>0</v>
      </c>
      <c r="DK76">
        <f t="shared" si="179"/>
        <v>0</v>
      </c>
      <c r="DL76">
        <f t="shared" si="179"/>
        <v>0</v>
      </c>
      <c r="DM76">
        <f t="shared" si="179"/>
        <v>0</v>
      </c>
      <c r="DN76">
        <f t="shared" si="179"/>
        <v>0</v>
      </c>
      <c r="DO76">
        <f t="shared" si="179"/>
        <v>0</v>
      </c>
      <c r="DP76">
        <f t="shared" si="179"/>
        <v>0</v>
      </c>
      <c r="DQ76">
        <f t="shared" si="179"/>
        <v>0</v>
      </c>
      <c r="DR76">
        <f t="shared" si="179"/>
        <v>0</v>
      </c>
      <c r="DS76">
        <f t="shared" si="179"/>
        <v>0</v>
      </c>
      <c r="DT76">
        <f t="shared" si="179"/>
        <v>0</v>
      </c>
      <c r="DU76">
        <f t="shared" si="179"/>
        <v>0</v>
      </c>
      <c r="DV76">
        <f t="shared" si="179"/>
        <v>0</v>
      </c>
      <c r="DW76">
        <f t="shared" si="179"/>
        <v>0</v>
      </c>
      <c r="DX76">
        <f t="shared" si="179"/>
        <v>0</v>
      </c>
      <c r="DY76">
        <f t="shared" si="179"/>
        <v>0</v>
      </c>
      <c r="DZ76">
        <f t="shared" si="179"/>
        <v>0</v>
      </c>
      <c r="EA76">
        <f t="shared" si="179"/>
        <v>0</v>
      </c>
      <c r="EB76">
        <f t="shared" si="179"/>
        <v>0</v>
      </c>
      <c r="EC76">
        <f t="shared" si="179"/>
        <v>0</v>
      </c>
      <c r="ED76">
        <f t="shared" si="179"/>
        <v>0</v>
      </c>
      <c r="EE76">
        <f t="shared" si="179"/>
        <v>0</v>
      </c>
      <c r="EF76">
        <f t="shared" si="179"/>
        <v>0</v>
      </c>
      <c r="EG76">
        <f t="shared" si="179"/>
        <v>0</v>
      </c>
      <c r="EH76">
        <f t="shared" si="179"/>
        <v>0</v>
      </c>
      <c r="EI76">
        <f t="shared" ref="EI76:GT76" si="180">IF(EI37="",0,1)</f>
        <v>0</v>
      </c>
      <c r="EJ76">
        <f t="shared" si="180"/>
        <v>0</v>
      </c>
      <c r="EK76">
        <f t="shared" si="180"/>
        <v>0</v>
      </c>
      <c r="EL76">
        <f t="shared" si="180"/>
        <v>0</v>
      </c>
      <c r="EM76">
        <f t="shared" si="180"/>
        <v>0</v>
      </c>
      <c r="EN76">
        <f t="shared" si="180"/>
        <v>0</v>
      </c>
      <c r="EO76">
        <f t="shared" si="180"/>
        <v>0</v>
      </c>
      <c r="EP76">
        <f t="shared" si="180"/>
        <v>0</v>
      </c>
      <c r="EQ76">
        <f t="shared" si="180"/>
        <v>0</v>
      </c>
      <c r="ER76">
        <f t="shared" si="180"/>
        <v>0</v>
      </c>
      <c r="ES76">
        <f t="shared" si="180"/>
        <v>0</v>
      </c>
      <c r="ET76">
        <f t="shared" si="180"/>
        <v>0</v>
      </c>
      <c r="EU76">
        <f t="shared" si="180"/>
        <v>0</v>
      </c>
      <c r="EV76">
        <f t="shared" si="180"/>
        <v>0</v>
      </c>
      <c r="EW76">
        <f t="shared" si="180"/>
        <v>0</v>
      </c>
      <c r="EX76">
        <f t="shared" si="180"/>
        <v>0</v>
      </c>
      <c r="EY76">
        <f t="shared" si="180"/>
        <v>0</v>
      </c>
      <c r="EZ76">
        <f t="shared" si="180"/>
        <v>0</v>
      </c>
      <c r="FA76">
        <f t="shared" si="180"/>
        <v>0</v>
      </c>
      <c r="FB76">
        <f t="shared" si="180"/>
        <v>0</v>
      </c>
      <c r="FC76">
        <f t="shared" si="180"/>
        <v>0</v>
      </c>
      <c r="FD76">
        <f t="shared" si="180"/>
        <v>0</v>
      </c>
      <c r="FE76">
        <f t="shared" si="180"/>
        <v>0</v>
      </c>
      <c r="FF76">
        <f t="shared" si="180"/>
        <v>0</v>
      </c>
      <c r="FG76">
        <f t="shared" si="180"/>
        <v>0</v>
      </c>
      <c r="FH76">
        <f t="shared" si="180"/>
        <v>0</v>
      </c>
      <c r="FI76">
        <f t="shared" si="180"/>
        <v>0</v>
      </c>
      <c r="FJ76">
        <f t="shared" si="180"/>
        <v>0</v>
      </c>
      <c r="FK76">
        <f t="shared" si="180"/>
        <v>0</v>
      </c>
      <c r="FL76">
        <f t="shared" si="180"/>
        <v>0</v>
      </c>
      <c r="FM76">
        <f t="shared" si="180"/>
        <v>0</v>
      </c>
      <c r="FN76">
        <f t="shared" si="180"/>
        <v>0</v>
      </c>
      <c r="FO76">
        <f t="shared" si="180"/>
        <v>0</v>
      </c>
      <c r="FP76">
        <f t="shared" si="180"/>
        <v>0</v>
      </c>
      <c r="FQ76">
        <f t="shared" si="180"/>
        <v>0</v>
      </c>
      <c r="FR76">
        <f t="shared" si="180"/>
        <v>0</v>
      </c>
      <c r="FS76">
        <f t="shared" si="180"/>
        <v>0</v>
      </c>
      <c r="FT76">
        <f t="shared" si="180"/>
        <v>0</v>
      </c>
      <c r="FU76">
        <f t="shared" si="180"/>
        <v>0</v>
      </c>
      <c r="FV76">
        <f t="shared" si="180"/>
        <v>0</v>
      </c>
      <c r="FW76">
        <f t="shared" si="180"/>
        <v>0</v>
      </c>
      <c r="FX76">
        <f t="shared" si="180"/>
        <v>0</v>
      </c>
      <c r="FY76">
        <f t="shared" si="180"/>
        <v>0</v>
      </c>
      <c r="FZ76">
        <f t="shared" si="180"/>
        <v>0</v>
      </c>
      <c r="GA76">
        <f t="shared" si="180"/>
        <v>0</v>
      </c>
      <c r="GB76">
        <f t="shared" si="180"/>
        <v>0</v>
      </c>
      <c r="GC76">
        <f t="shared" si="180"/>
        <v>0</v>
      </c>
      <c r="GD76">
        <f t="shared" si="180"/>
        <v>0</v>
      </c>
      <c r="GE76">
        <f t="shared" si="180"/>
        <v>0</v>
      </c>
      <c r="GF76">
        <f t="shared" si="180"/>
        <v>0</v>
      </c>
      <c r="GG76">
        <f t="shared" si="180"/>
        <v>0</v>
      </c>
      <c r="GH76">
        <f t="shared" si="180"/>
        <v>0</v>
      </c>
      <c r="GI76">
        <f t="shared" si="180"/>
        <v>0</v>
      </c>
      <c r="GJ76">
        <f t="shared" si="180"/>
        <v>0</v>
      </c>
      <c r="GK76">
        <f t="shared" si="180"/>
        <v>0</v>
      </c>
      <c r="GL76">
        <f t="shared" si="180"/>
        <v>0</v>
      </c>
      <c r="GM76">
        <f t="shared" si="180"/>
        <v>0</v>
      </c>
      <c r="GN76">
        <f t="shared" si="180"/>
        <v>0</v>
      </c>
      <c r="GO76">
        <f t="shared" si="180"/>
        <v>0</v>
      </c>
      <c r="GP76">
        <f t="shared" si="180"/>
        <v>0</v>
      </c>
      <c r="GQ76">
        <f t="shared" si="180"/>
        <v>0</v>
      </c>
      <c r="GR76">
        <f t="shared" si="180"/>
        <v>0</v>
      </c>
      <c r="GS76">
        <f t="shared" si="180"/>
        <v>0</v>
      </c>
      <c r="GT76">
        <f t="shared" si="180"/>
        <v>0</v>
      </c>
      <c r="GU76">
        <f t="shared" ref="GU76:JF76" si="181">IF(GU37="",0,1)</f>
        <v>0</v>
      </c>
      <c r="GV76">
        <f t="shared" si="181"/>
        <v>0</v>
      </c>
      <c r="GW76">
        <f t="shared" si="181"/>
        <v>0</v>
      </c>
      <c r="GX76">
        <f t="shared" si="181"/>
        <v>0</v>
      </c>
      <c r="GY76">
        <f t="shared" si="181"/>
        <v>0</v>
      </c>
      <c r="GZ76">
        <f t="shared" si="181"/>
        <v>0</v>
      </c>
      <c r="HA76">
        <f t="shared" si="181"/>
        <v>0</v>
      </c>
      <c r="HB76">
        <f t="shared" si="181"/>
        <v>0</v>
      </c>
      <c r="HC76">
        <f t="shared" si="181"/>
        <v>0</v>
      </c>
      <c r="HD76">
        <f t="shared" si="181"/>
        <v>0</v>
      </c>
      <c r="HE76">
        <f t="shared" si="181"/>
        <v>0</v>
      </c>
      <c r="HF76">
        <f t="shared" si="181"/>
        <v>0</v>
      </c>
      <c r="HG76">
        <f t="shared" si="181"/>
        <v>0</v>
      </c>
      <c r="HH76">
        <f t="shared" si="181"/>
        <v>0</v>
      </c>
      <c r="HI76">
        <f t="shared" si="181"/>
        <v>0</v>
      </c>
      <c r="HJ76">
        <f t="shared" si="181"/>
        <v>0</v>
      </c>
      <c r="HK76">
        <f t="shared" si="181"/>
        <v>0</v>
      </c>
      <c r="HL76">
        <f t="shared" si="181"/>
        <v>0</v>
      </c>
      <c r="HM76">
        <f t="shared" si="181"/>
        <v>0</v>
      </c>
      <c r="HN76">
        <f t="shared" si="181"/>
        <v>0</v>
      </c>
      <c r="HO76">
        <f t="shared" si="181"/>
        <v>0</v>
      </c>
      <c r="HP76">
        <f t="shared" si="181"/>
        <v>0</v>
      </c>
      <c r="HQ76">
        <f t="shared" si="181"/>
        <v>0</v>
      </c>
      <c r="HR76">
        <f t="shared" si="181"/>
        <v>0</v>
      </c>
      <c r="HS76">
        <f t="shared" si="181"/>
        <v>0</v>
      </c>
      <c r="HT76">
        <f t="shared" si="181"/>
        <v>0</v>
      </c>
      <c r="HU76">
        <f t="shared" si="181"/>
        <v>0</v>
      </c>
      <c r="HV76">
        <f t="shared" si="181"/>
        <v>0</v>
      </c>
      <c r="HW76">
        <f t="shared" si="181"/>
        <v>0</v>
      </c>
      <c r="HX76">
        <f t="shared" si="181"/>
        <v>0</v>
      </c>
      <c r="HY76">
        <f t="shared" si="181"/>
        <v>0</v>
      </c>
      <c r="HZ76">
        <f t="shared" si="181"/>
        <v>0</v>
      </c>
      <c r="IA76">
        <f t="shared" si="181"/>
        <v>0</v>
      </c>
      <c r="IB76">
        <f t="shared" si="181"/>
        <v>0</v>
      </c>
      <c r="IC76">
        <f t="shared" si="181"/>
        <v>0</v>
      </c>
      <c r="ID76">
        <f t="shared" si="181"/>
        <v>0</v>
      </c>
      <c r="IE76">
        <f t="shared" si="181"/>
        <v>0</v>
      </c>
      <c r="IF76">
        <f t="shared" si="181"/>
        <v>0</v>
      </c>
      <c r="IG76">
        <f t="shared" si="181"/>
        <v>0</v>
      </c>
      <c r="IH76">
        <f t="shared" si="181"/>
        <v>0</v>
      </c>
      <c r="II76">
        <f t="shared" si="181"/>
        <v>0</v>
      </c>
      <c r="IJ76">
        <f t="shared" si="181"/>
        <v>0</v>
      </c>
      <c r="IK76">
        <f t="shared" si="181"/>
        <v>0</v>
      </c>
      <c r="IL76">
        <f t="shared" si="181"/>
        <v>0</v>
      </c>
      <c r="IM76">
        <f t="shared" si="181"/>
        <v>0</v>
      </c>
      <c r="IN76">
        <f t="shared" si="181"/>
        <v>0</v>
      </c>
      <c r="IO76">
        <f t="shared" si="181"/>
        <v>0</v>
      </c>
      <c r="IP76">
        <f t="shared" si="181"/>
        <v>0</v>
      </c>
      <c r="IQ76">
        <f t="shared" si="181"/>
        <v>0</v>
      </c>
      <c r="IR76">
        <f t="shared" si="181"/>
        <v>0</v>
      </c>
      <c r="IS76">
        <f t="shared" si="181"/>
        <v>0</v>
      </c>
      <c r="IT76">
        <f t="shared" si="181"/>
        <v>0</v>
      </c>
      <c r="IU76">
        <f t="shared" si="181"/>
        <v>0</v>
      </c>
      <c r="IV76">
        <f t="shared" si="181"/>
        <v>0</v>
      </c>
      <c r="IW76">
        <f t="shared" si="181"/>
        <v>0</v>
      </c>
      <c r="IX76">
        <f t="shared" si="181"/>
        <v>0</v>
      </c>
      <c r="IY76">
        <f t="shared" si="181"/>
        <v>0</v>
      </c>
      <c r="IZ76">
        <f t="shared" si="181"/>
        <v>0</v>
      </c>
      <c r="JA76">
        <f t="shared" si="181"/>
        <v>0</v>
      </c>
      <c r="JB76">
        <f t="shared" si="181"/>
        <v>0</v>
      </c>
      <c r="JC76">
        <f t="shared" si="181"/>
        <v>0</v>
      </c>
      <c r="JD76">
        <f t="shared" si="181"/>
        <v>0</v>
      </c>
      <c r="JE76">
        <f t="shared" si="181"/>
        <v>0</v>
      </c>
      <c r="JF76">
        <f t="shared" si="181"/>
        <v>0</v>
      </c>
      <c r="JG76">
        <f t="shared" ref="JG76:LR76" si="182">IF(JG37="",0,1)</f>
        <v>0</v>
      </c>
      <c r="JH76">
        <f t="shared" si="182"/>
        <v>0</v>
      </c>
      <c r="JI76">
        <f t="shared" si="182"/>
        <v>0</v>
      </c>
      <c r="JJ76">
        <f t="shared" si="182"/>
        <v>0</v>
      </c>
      <c r="JK76">
        <f t="shared" si="182"/>
        <v>0</v>
      </c>
      <c r="JL76">
        <f t="shared" si="182"/>
        <v>0</v>
      </c>
      <c r="JM76">
        <f t="shared" si="182"/>
        <v>0</v>
      </c>
      <c r="JN76">
        <f t="shared" si="182"/>
        <v>0</v>
      </c>
      <c r="JO76">
        <f t="shared" si="182"/>
        <v>0</v>
      </c>
      <c r="JP76">
        <f t="shared" si="182"/>
        <v>0</v>
      </c>
      <c r="JQ76">
        <f t="shared" si="182"/>
        <v>0</v>
      </c>
      <c r="JR76">
        <f t="shared" si="182"/>
        <v>0</v>
      </c>
      <c r="JS76">
        <f t="shared" si="182"/>
        <v>0</v>
      </c>
      <c r="JT76">
        <f t="shared" si="182"/>
        <v>0</v>
      </c>
      <c r="JU76">
        <f t="shared" si="182"/>
        <v>0</v>
      </c>
      <c r="JV76">
        <f t="shared" si="182"/>
        <v>0</v>
      </c>
      <c r="JW76">
        <f t="shared" si="182"/>
        <v>0</v>
      </c>
      <c r="JX76">
        <f t="shared" si="182"/>
        <v>0</v>
      </c>
      <c r="JY76">
        <f t="shared" si="182"/>
        <v>0</v>
      </c>
      <c r="JZ76">
        <f t="shared" si="182"/>
        <v>0</v>
      </c>
      <c r="KA76">
        <f t="shared" si="182"/>
        <v>0</v>
      </c>
      <c r="KB76">
        <f t="shared" si="182"/>
        <v>0</v>
      </c>
      <c r="KC76">
        <f t="shared" si="182"/>
        <v>0</v>
      </c>
      <c r="KD76">
        <f t="shared" si="182"/>
        <v>0</v>
      </c>
      <c r="KE76">
        <f t="shared" si="182"/>
        <v>0</v>
      </c>
      <c r="KF76">
        <f t="shared" si="182"/>
        <v>0</v>
      </c>
      <c r="KG76">
        <f t="shared" si="182"/>
        <v>0</v>
      </c>
      <c r="KH76">
        <f t="shared" si="182"/>
        <v>0</v>
      </c>
      <c r="KI76">
        <f t="shared" si="182"/>
        <v>0</v>
      </c>
      <c r="KJ76">
        <f t="shared" si="182"/>
        <v>0</v>
      </c>
      <c r="KK76">
        <f t="shared" si="182"/>
        <v>0</v>
      </c>
      <c r="KL76">
        <f t="shared" si="182"/>
        <v>0</v>
      </c>
      <c r="KM76">
        <f t="shared" si="182"/>
        <v>0</v>
      </c>
      <c r="KN76">
        <f t="shared" si="182"/>
        <v>0</v>
      </c>
      <c r="KO76">
        <f t="shared" si="182"/>
        <v>0</v>
      </c>
      <c r="KP76">
        <f t="shared" si="182"/>
        <v>0</v>
      </c>
      <c r="KQ76">
        <f t="shared" si="182"/>
        <v>0</v>
      </c>
      <c r="KR76">
        <f t="shared" si="182"/>
        <v>0</v>
      </c>
      <c r="KS76">
        <f t="shared" si="182"/>
        <v>0</v>
      </c>
      <c r="KT76">
        <f t="shared" si="182"/>
        <v>0</v>
      </c>
      <c r="KU76">
        <f t="shared" si="182"/>
        <v>0</v>
      </c>
      <c r="KV76">
        <f t="shared" si="182"/>
        <v>0</v>
      </c>
      <c r="KW76">
        <f t="shared" si="182"/>
        <v>0</v>
      </c>
      <c r="KX76">
        <f t="shared" si="182"/>
        <v>0</v>
      </c>
      <c r="KY76">
        <f t="shared" si="182"/>
        <v>0</v>
      </c>
      <c r="KZ76">
        <f t="shared" si="182"/>
        <v>0</v>
      </c>
      <c r="LA76">
        <f t="shared" si="182"/>
        <v>0</v>
      </c>
      <c r="LB76">
        <f t="shared" si="182"/>
        <v>0</v>
      </c>
      <c r="LC76">
        <f t="shared" si="182"/>
        <v>0</v>
      </c>
      <c r="LD76">
        <f t="shared" si="182"/>
        <v>0</v>
      </c>
      <c r="LE76">
        <f t="shared" si="182"/>
        <v>0</v>
      </c>
      <c r="LF76">
        <f t="shared" si="182"/>
        <v>0</v>
      </c>
      <c r="LG76">
        <f t="shared" si="182"/>
        <v>0</v>
      </c>
      <c r="LH76">
        <f t="shared" si="182"/>
        <v>0</v>
      </c>
      <c r="LI76">
        <f t="shared" si="182"/>
        <v>0</v>
      </c>
      <c r="LJ76">
        <f t="shared" si="182"/>
        <v>0</v>
      </c>
      <c r="LK76">
        <f t="shared" si="182"/>
        <v>0</v>
      </c>
      <c r="LL76">
        <f t="shared" si="182"/>
        <v>0</v>
      </c>
      <c r="LM76">
        <f t="shared" si="182"/>
        <v>0</v>
      </c>
      <c r="LN76">
        <f t="shared" si="182"/>
        <v>0</v>
      </c>
      <c r="LO76">
        <f t="shared" si="182"/>
        <v>0</v>
      </c>
      <c r="LP76">
        <f t="shared" si="182"/>
        <v>0</v>
      </c>
      <c r="LQ76">
        <f t="shared" si="182"/>
        <v>0</v>
      </c>
      <c r="LR76">
        <f t="shared" si="182"/>
        <v>0</v>
      </c>
      <c r="LS76">
        <f t="shared" ref="LS76:ND76" si="183">IF(LS37="",0,1)</f>
        <v>0</v>
      </c>
      <c r="LT76">
        <f t="shared" si="183"/>
        <v>0</v>
      </c>
      <c r="LU76">
        <f t="shared" si="183"/>
        <v>0</v>
      </c>
      <c r="LV76">
        <f t="shared" si="183"/>
        <v>0</v>
      </c>
      <c r="LW76">
        <f t="shared" si="183"/>
        <v>0</v>
      </c>
      <c r="LX76">
        <f t="shared" si="183"/>
        <v>0</v>
      </c>
      <c r="LY76">
        <f t="shared" si="183"/>
        <v>0</v>
      </c>
      <c r="LZ76">
        <f t="shared" si="183"/>
        <v>0</v>
      </c>
      <c r="MA76">
        <f t="shared" si="183"/>
        <v>0</v>
      </c>
      <c r="MB76">
        <f t="shared" si="183"/>
        <v>0</v>
      </c>
      <c r="MC76">
        <f t="shared" si="183"/>
        <v>0</v>
      </c>
      <c r="MD76">
        <f t="shared" si="183"/>
        <v>0</v>
      </c>
      <c r="ME76">
        <f t="shared" si="183"/>
        <v>0</v>
      </c>
      <c r="MF76">
        <f t="shared" si="183"/>
        <v>0</v>
      </c>
      <c r="MG76">
        <f t="shared" si="183"/>
        <v>0</v>
      </c>
      <c r="MH76">
        <f t="shared" si="183"/>
        <v>0</v>
      </c>
      <c r="MI76">
        <f t="shared" si="183"/>
        <v>0</v>
      </c>
      <c r="MJ76">
        <f t="shared" si="183"/>
        <v>0</v>
      </c>
      <c r="MK76">
        <f t="shared" si="183"/>
        <v>0</v>
      </c>
      <c r="ML76">
        <f t="shared" si="183"/>
        <v>0</v>
      </c>
      <c r="MM76">
        <f t="shared" si="183"/>
        <v>0</v>
      </c>
      <c r="MN76">
        <f t="shared" si="183"/>
        <v>0</v>
      </c>
      <c r="MO76">
        <f t="shared" si="183"/>
        <v>0</v>
      </c>
      <c r="MP76">
        <f t="shared" si="183"/>
        <v>0</v>
      </c>
      <c r="MQ76">
        <f t="shared" si="183"/>
        <v>0</v>
      </c>
      <c r="MR76">
        <f t="shared" si="183"/>
        <v>0</v>
      </c>
      <c r="MS76">
        <f t="shared" si="183"/>
        <v>0</v>
      </c>
      <c r="MT76">
        <f t="shared" si="183"/>
        <v>0</v>
      </c>
      <c r="MU76">
        <f t="shared" si="183"/>
        <v>0</v>
      </c>
      <c r="MV76">
        <f t="shared" si="183"/>
        <v>0</v>
      </c>
      <c r="MW76">
        <f t="shared" si="183"/>
        <v>0</v>
      </c>
      <c r="MX76">
        <f t="shared" si="183"/>
        <v>0</v>
      </c>
      <c r="MY76">
        <f t="shared" si="183"/>
        <v>0</v>
      </c>
      <c r="MZ76">
        <f t="shared" si="183"/>
        <v>0</v>
      </c>
      <c r="NA76">
        <f t="shared" si="183"/>
        <v>0</v>
      </c>
      <c r="NB76">
        <f t="shared" si="183"/>
        <v>0</v>
      </c>
      <c r="NC76">
        <f t="shared" si="183"/>
        <v>0</v>
      </c>
      <c r="ND76">
        <f t="shared" si="183"/>
        <v>0</v>
      </c>
    </row>
    <row r="77" spans="2:368" hidden="1" x14ac:dyDescent="0.3">
      <c r="C77">
        <f t="shared" si="163"/>
        <v>0</v>
      </c>
      <c r="D77">
        <f t="shared" si="171"/>
        <v>0</v>
      </c>
      <c r="E77">
        <f t="shared" si="171"/>
        <v>0</v>
      </c>
      <c r="F77">
        <f t="shared" si="171"/>
        <v>0</v>
      </c>
      <c r="G77">
        <f t="shared" si="171"/>
        <v>0</v>
      </c>
      <c r="H77">
        <f t="shared" si="171"/>
        <v>0</v>
      </c>
      <c r="I77">
        <f t="shared" si="171"/>
        <v>0</v>
      </c>
      <c r="J77">
        <f t="shared" si="171"/>
        <v>0</v>
      </c>
      <c r="K77">
        <f t="shared" ref="K77:BV77" si="184">IF(K38="",0,1)</f>
        <v>0</v>
      </c>
      <c r="L77">
        <f t="shared" si="184"/>
        <v>0</v>
      </c>
      <c r="M77">
        <f t="shared" si="184"/>
        <v>0</v>
      </c>
      <c r="N77">
        <f t="shared" si="184"/>
        <v>0</v>
      </c>
      <c r="O77">
        <f t="shared" si="184"/>
        <v>0</v>
      </c>
      <c r="P77">
        <f t="shared" si="184"/>
        <v>0</v>
      </c>
      <c r="Q77">
        <f t="shared" si="184"/>
        <v>0</v>
      </c>
      <c r="R77">
        <f t="shared" si="184"/>
        <v>0</v>
      </c>
      <c r="S77">
        <f t="shared" si="184"/>
        <v>0</v>
      </c>
      <c r="T77">
        <f t="shared" si="184"/>
        <v>0</v>
      </c>
      <c r="U77">
        <f t="shared" si="184"/>
        <v>0</v>
      </c>
      <c r="V77">
        <f t="shared" si="184"/>
        <v>0</v>
      </c>
      <c r="W77">
        <f t="shared" si="184"/>
        <v>0</v>
      </c>
      <c r="X77">
        <f t="shared" si="184"/>
        <v>0</v>
      </c>
      <c r="Y77">
        <f t="shared" si="184"/>
        <v>0</v>
      </c>
      <c r="Z77">
        <f t="shared" si="184"/>
        <v>0</v>
      </c>
      <c r="AA77">
        <f t="shared" si="184"/>
        <v>0</v>
      </c>
      <c r="AB77">
        <f t="shared" si="184"/>
        <v>0</v>
      </c>
      <c r="AC77">
        <f t="shared" si="184"/>
        <v>0</v>
      </c>
      <c r="AD77">
        <f t="shared" si="184"/>
        <v>0</v>
      </c>
      <c r="AE77">
        <f t="shared" si="184"/>
        <v>0</v>
      </c>
      <c r="AF77">
        <f t="shared" si="184"/>
        <v>0</v>
      </c>
      <c r="AG77">
        <f t="shared" si="184"/>
        <v>0</v>
      </c>
      <c r="AH77">
        <f t="shared" si="184"/>
        <v>0</v>
      </c>
      <c r="AI77">
        <f t="shared" si="184"/>
        <v>0</v>
      </c>
      <c r="AJ77">
        <f t="shared" si="184"/>
        <v>0</v>
      </c>
      <c r="AK77">
        <f t="shared" si="184"/>
        <v>0</v>
      </c>
      <c r="AL77">
        <f t="shared" si="184"/>
        <v>0</v>
      </c>
      <c r="AM77">
        <f t="shared" si="184"/>
        <v>0</v>
      </c>
      <c r="AN77">
        <f t="shared" si="184"/>
        <v>0</v>
      </c>
      <c r="AO77">
        <f t="shared" si="184"/>
        <v>0</v>
      </c>
      <c r="AP77">
        <f t="shared" si="184"/>
        <v>0</v>
      </c>
      <c r="AQ77">
        <f t="shared" si="184"/>
        <v>0</v>
      </c>
      <c r="AR77">
        <f t="shared" si="184"/>
        <v>0</v>
      </c>
      <c r="AS77">
        <f t="shared" si="184"/>
        <v>0</v>
      </c>
      <c r="AT77">
        <f t="shared" si="184"/>
        <v>0</v>
      </c>
      <c r="AU77">
        <f t="shared" si="184"/>
        <v>0</v>
      </c>
      <c r="AV77">
        <f t="shared" si="184"/>
        <v>0</v>
      </c>
      <c r="AW77">
        <f t="shared" si="184"/>
        <v>0</v>
      </c>
      <c r="AX77">
        <f t="shared" si="184"/>
        <v>0</v>
      </c>
      <c r="AY77">
        <f t="shared" si="184"/>
        <v>0</v>
      </c>
      <c r="AZ77">
        <f t="shared" si="184"/>
        <v>0</v>
      </c>
      <c r="BA77">
        <f t="shared" si="184"/>
        <v>0</v>
      </c>
      <c r="BB77">
        <f t="shared" si="184"/>
        <v>0</v>
      </c>
      <c r="BC77">
        <f t="shared" si="184"/>
        <v>0</v>
      </c>
      <c r="BD77">
        <f t="shared" si="184"/>
        <v>0</v>
      </c>
      <c r="BE77">
        <f t="shared" si="184"/>
        <v>0</v>
      </c>
      <c r="BF77">
        <f t="shared" si="184"/>
        <v>0</v>
      </c>
      <c r="BG77">
        <f t="shared" si="184"/>
        <v>0</v>
      </c>
      <c r="BH77">
        <f t="shared" si="184"/>
        <v>0</v>
      </c>
      <c r="BI77">
        <f t="shared" si="184"/>
        <v>0</v>
      </c>
      <c r="BJ77">
        <f t="shared" si="184"/>
        <v>0</v>
      </c>
      <c r="BK77">
        <f t="shared" si="184"/>
        <v>0</v>
      </c>
      <c r="BL77">
        <f t="shared" si="184"/>
        <v>0</v>
      </c>
      <c r="BM77">
        <f t="shared" si="184"/>
        <v>0</v>
      </c>
      <c r="BN77">
        <f t="shared" si="184"/>
        <v>0</v>
      </c>
      <c r="BO77">
        <f t="shared" si="184"/>
        <v>0</v>
      </c>
      <c r="BP77">
        <f t="shared" si="184"/>
        <v>0</v>
      </c>
      <c r="BQ77">
        <f t="shared" si="184"/>
        <v>0</v>
      </c>
      <c r="BR77">
        <f t="shared" si="184"/>
        <v>0</v>
      </c>
      <c r="BS77">
        <f t="shared" si="184"/>
        <v>0</v>
      </c>
      <c r="BT77">
        <f t="shared" si="184"/>
        <v>0</v>
      </c>
      <c r="BU77">
        <f t="shared" si="184"/>
        <v>0</v>
      </c>
      <c r="BV77">
        <f t="shared" si="184"/>
        <v>0</v>
      </c>
      <c r="BW77">
        <f t="shared" ref="BW77:EH77" si="185">IF(BW38="",0,1)</f>
        <v>0</v>
      </c>
      <c r="BX77">
        <f t="shared" si="185"/>
        <v>0</v>
      </c>
      <c r="BY77">
        <f t="shared" si="185"/>
        <v>0</v>
      </c>
      <c r="BZ77">
        <f t="shared" si="185"/>
        <v>0</v>
      </c>
      <c r="CA77">
        <f t="shared" si="185"/>
        <v>0</v>
      </c>
      <c r="CB77">
        <f t="shared" si="185"/>
        <v>0</v>
      </c>
      <c r="CC77">
        <f t="shared" si="185"/>
        <v>0</v>
      </c>
      <c r="CD77">
        <f t="shared" si="185"/>
        <v>0</v>
      </c>
      <c r="CE77">
        <f t="shared" si="185"/>
        <v>0</v>
      </c>
      <c r="CF77">
        <f t="shared" si="185"/>
        <v>0</v>
      </c>
      <c r="CG77">
        <f t="shared" si="185"/>
        <v>0</v>
      </c>
      <c r="CH77">
        <f t="shared" si="185"/>
        <v>0</v>
      </c>
      <c r="CI77">
        <f t="shared" si="185"/>
        <v>0</v>
      </c>
      <c r="CJ77">
        <f t="shared" si="185"/>
        <v>0</v>
      </c>
      <c r="CK77">
        <f t="shared" si="185"/>
        <v>0</v>
      </c>
      <c r="CL77">
        <f t="shared" si="185"/>
        <v>0</v>
      </c>
      <c r="CM77">
        <f t="shared" si="185"/>
        <v>0</v>
      </c>
      <c r="CN77">
        <f t="shared" si="185"/>
        <v>0</v>
      </c>
      <c r="CO77">
        <f t="shared" si="185"/>
        <v>0</v>
      </c>
      <c r="CP77">
        <f t="shared" si="185"/>
        <v>0</v>
      </c>
      <c r="CQ77">
        <f t="shared" si="185"/>
        <v>0</v>
      </c>
      <c r="CR77">
        <f t="shared" si="185"/>
        <v>0</v>
      </c>
      <c r="CS77">
        <f t="shared" si="185"/>
        <v>0</v>
      </c>
      <c r="CT77">
        <f t="shared" si="185"/>
        <v>0</v>
      </c>
      <c r="CU77">
        <f t="shared" si="185"/>
        <v>0</v>
      </c>
      <c r="CV77">
        <f t="shared" si="185"/>
        <v>0</v>
      </c>
      <c r="CW77">
        <f t="shared" si="185"/>
        <v>0</v>
      </c>
      <c r="CX77">
        <f t="shared" si="185"/>
        <v>0</v>
      </c>
      <c r="CY77">
        <f t="shared" si="185"/>
        <v>0</v>
      </c>
      <c r="CZ77">
        <f t="shared" si="185"/>
        <v>0</v>
      </c>
      <c r="DA77">
        <f t="shared" si="185"/>
        <v>0</v>
      </c>
      <c r="DB77">
        <f t="shared" si="185"/>
        <v>0</v>
      </c>
      <c r="DC77">
        <f t="shared" si="185"/>
        <v>0</v>
      </c>
      <c r="DD77">
        <f t="shared" si="185"/>
        <v>0</v>
      </c>
      <c r="DE77">
        <f t="shared" si="185"/>
        <v>0</v>
      </c>
      <c r="DF77">
        <f t="shared" si="185"/>
        <v>0</v>
      </c>
      <c r="DG77">
        <f t="shared" si="185"/>
        <v>0</v>
      </c>
      <c r="DH77">
        <f t="shared" si="185"/>
        <v>0</v>
      </c>
      <c r="DI77">
        <f t="shared" si="185"/>
        <v>0</v>
      </c>
      <c r="DJ77">
        <f t="shared" si="185"/>
        <v>0</v>
      </c>
      <c r="DK77">
        <f t="shared" si="185"/>
        <v>0</v>
      </c>
      <c r="DL77">
        <f t="shared" si="185"/>
        <v>0</v>
      </c>
      <c r="DM77">
        <f t="shared" si="185"/>
        <v>0</v>
      </c>
      <c r="DN77">
        <f t="shared" si="185"/>
        <v>0</v>
      </c>
      <c r="DO77">
        <f t="shared" si="185"/>
        <v>0</v>
      </c>
      <c r="DP77">
        <f t="shared" si="185"/>
        <v>0</v>
      </c>
      <c r="DQ77">
        <f t="shared" si="185"/>
        <v>0</v>
      </c>
      <c r="DR77">
        <f t="shared" si="185"/>
        <v>0</v>
      </c>
      <c r="DS77">
        <f t="shared" si="185"/>
        <v>0</v>
      </c>
      <c r="DT77">
        <f t="shared" si="185"/>
        <v>0</v>
      </c>
      <c r="DU77">
        <f t="shared" si="185"/>
        <v>0</v>
      </c>
      <c r="DV77">
        <f t="shared" si="185"/>
        <v>0</v>
      </c>
      <c r="DW77">
        <f t="shared" si="185"/>
        <v>0</v>
      </c>
      <c r="DX77">
        <f t="shared" si="185"/>
        <v>0</v>
      </c>
      <c r="DY77">
        <f t="shared" si="185"/>
        <v>0</v>
      </c>
      <c r="DZ77">
        <f t="shared" si="185"/>
        <v>0</v>
      </c>
      <c r="EA77">
        <f t="shared" si="185"/>
        <v>0</v>
      </c>
      <c r="EB77">
        <f t="shared" si="185"/>
        <v>0</v>
      </c>
      <c r="EC77">
        <f t="shared" si="185"/>
        <v>0</v>
      </c>
      <c r="ED77">
        <f t="shared" si="185"/>
        <v>0</v>
      </c>
      <c r="EE77">
        <f t="shared" si="185"/>
        <v>0</v>
      </c>
      <c r="EF77">
        <f t="shared" si="185"/>
        <v>0</v>
      </c>
      <c r="EG77">
        <f t="shared" si="185"/>
        <v>0</v>
      </c>
      <c r="EH77">
        <f t="shared" si="185"/>
        <v>0</v>
      </c>
      <c r="EI77">
        <f t="shared" ref="EI77:GT77" si="186">IF(EI38="",0,1)</f>
        <v>0</v>
      </c>
      <c r="EJ77">
        <f t="shared" si="186"/>
        <v>0</v>
      </c>
      <c r="EK77">
        <f t="shared" si="186"/>
        <v>0</v>
      </c>
      <c r="EL77">
        <f t="shared" si="186"/>
        <v>0</v>
      </c>
      <c r="EM77">
        <f t="shared" si="186"/>
        <v>0</v>
      </c>
      <c r="EN77">
        <f t="shared" si="186"/>
        <v>0</v>
      </c>
      <c r="EO77">
        <f t="shared" si="186"/>
        <v>0</v>
      </c>
      <c r="EP77">
        <f t="shared" si="186"/>
        <v>0</v>
      </c>
      <c r="EQ77">
        <f t="shared" si="186"/>
        <v>0</v>
      </c>
      <c r="ER77">
        <f t="shared" si="186"/>
        <v>0</v>
      </c>
      <c r="ES77">
        <f t="shared" si="186"/>
        <v>0</v>
      </c>
      <c r="ET77">
        <f t="shared" si="186"/>
        <v>0</v>
      </c>
      <c r="EU77">
        <f t="shared" si="186"/>
        <v>0</v>
      </c>
      <c r="EV77">
        <f t="shared" si="186"/>
        <v>0</v>
      </c>
      <c r="EW77">
        <f t="shared" si="186"/>
        <v>0</v>
      </c>
      <c r="EX77">
        <f t="shared" si="186"/>
        <v>0</v>
      </c>
      <c r="EY77">
        <f t="shared" si="186"/>
        <v>0</v>
      </c>
      <c r="EZ77">
        <f t="shared" si="186"/>
        <v>0</v>
      </c>
      <c r="FA77">
        <f t="shared" si="186"/>
        <v>0</v>
      </c>
      <c r="FB77">
        <f t="shared" si="186"/>
        <v>0</v>
      </c>
      <c r="FC77">
        <f t="shared" si="186"/>
        <v>0</v>
      </c>
      <c r="FD77">
        <f t="shared" si="186"/>
        <v>0</v>
      </c>
      <c r="FE77">
        <f t="shared" si="186"/>
        <v>0</v>
      </c>
      <c r="FF77">
        <f t="shared" si="186"/>
        <v>0</v>
      </c>
      <c r="FG77">
        <f t="shared" si="186"/>
        <v>0</v>
      </c>
      <c r="FH77">
        <f t="shared" si="186"/>
        <v>0</v>
      </c>
      <c r="FI77">
        <f t="shared" si="186"/>
        <v>0</v>
      </c>
      <c r="FJ77">
        <f t="shared" si="186"/>
        <v>0</v>
      </c>
      <c r="FK77">
        <f t="shared" si="186"/>
        <v>0</v>
      </c>
      <c r="FL77">
        <f t="shared" si="186"/>
        <v>0</v>
      </c>
      <c r="FM77">
        <f t="shared" si="186"/>
        <v>0</v>
      </c>
      <c r="FN77">
        <f t="shared" si="186"/>
        <v>0</v>
      </c>
      <c r="FO77">
        <f t="shared" si="186"/>
        <v>0</v>
      </c>
      <c r="FP77">
        <f t="shared" si="186"/>
        <v>0</v>
      </c>
      <c r="FQ77">
        <f t="shared" si="186"/>
        <v>0</v>
      </c>
      <c r="FR77">
        <f t="shared" si="186"/>
        <v>0</v>
      </c>
      <c r="FS77">
        <f t="shared" si="186"/>
        <v>0</v>
      </c>
      <c r="FT77">
        <f t="shared" si="186"/>
        <v>0</v>
      </c>
      <c r="FU77">
        <f t="shared" si="186"/>
        <v>0</v>
      </c>
      <c r="FV77">
        <f t="shared" si="186"/>
        <v>0</v>
      </c>
      <c r="FW77">
        <f t="shared" si="186"/>
        <v>0</v>
      </c>
      <c r="FX77">
        <f t="shared" si="186"/>
        <v>0</v>
      </c>
      <c r="FY77">
        <f t="shared" si="186"/>
        <v>0</v>
      </c>
      <c r="FZ77">
        <f t="shared" si="186"/>
        <v>0</v>
      </c>
      <c r="GA77">
        <f t="shared" si="186"/>
        <v>0</v>
      </c>
      <c r="GB77">
        <f t="shared" si="186"/>
        <v>0</v>
      </c>
      <c r="GC77">
        <f t="shared" si="186"/>
        <v>0</v>
      </c>
      <c r="GD77">
        <f t="shared" si="186"/>
        <v>0</v>
      </c>
      <c r="GE77">
        <f t="shared" si="186"/>
        <v>0</v>
      </c>
      <c r="GF77">
        <f t="shared" si="186"/>
        <v>0</v>
      </c>
      <c r="GG77">
        <f t="shared" si="186"/>
        <v>0</v>
      </c>
      <c r="GH77">
        <f t="shared" si="186"/>
        <v>0</v>
      </c>
      <c r="GI77">
        <f t="shared" si="186"/>
        <v>0</v>
      </c>
      <c r="GJ77">
        <f t="shared" si="186"/>
        <v>0</v>
      </c>
      <c r="GK77">
        <f t="shared" si="186"/>
        <v>0</v>
      </c>
      <c r="GL77">
        <f t="shared" si="186"/>
        <v>0</v>
      </c>
      <c r="GM77">
        <f t="shared" si="186"/>
        <v>0</v>
      </c>
      <c r="GN77">
        <f t="shared" si="186"/>
        <v>0</v>
      </c>
      <c r="GO77">
        <f t="shared" si="186"/>
        <v>0</v>
      </c>
      <c r="GP77">
        <f t="shared" si="186"/>
        <v>0</v>
      </c>
      <c r="GQ77">
        <f t="shared" si="186"/>
        <v>0</v>
      </c>
      <c r="GR77">
        <f t="shared" si="186"/>
        <v>0</v>
      </c>
      <c r="GS77">
        <f t="shared" si="186"/>
        <v>0</v>
      </c>
      <c r="GT77">
        <f t="shared" si="186"/>
        <v>0</v>
      </c>
      <c r="GU77">
        <f t="shared" ref="GU77:JF77" si="187">IF(GU38="",0,1)</f>
        <v>0</v>
      </c>
      <c r="GV77">
        <f t="shared" si="187"/>
        <v>0</v>
      </c>
      <c r="GW77">
        <f t="shared" si="187"/>
        <v>0</v>
      </c>
      <c r="GX77">
        <f t="shared" si="187"/>
        <v>0</v>
      </c>
      <c r="GY77">
        <f t="shared" si="187"/>
        <v>0</v>
      </c>
      <c r="GZ77">
        <f t="shared" si="187"/>
        <v>0</v>
      </c>
      <c r="HA77">
        <f t="shared" si="187"/>
        <v>0</v>
      </c>
      <c r="HB77">
        <f t="shared" si="187"/>
        <v>0</v>
      </c>
      <c r="HC77">
        <f t="shared" si="187"/>
        <v>0</v>
      </c>
      <c r="HD77">
        <f t="shared" si="187"/>
        <v>0</v>
      </c>
      <c r="HE77">
        <f t="shared" si="187"/>
        <v>0</v>
      </c>
      <c r="HF77">
        <f t="shared" si="187"/>
        <v>0</v>
      </c>
      <c r="HG77">
        <f t="shared" si="187"/>
        <v>0</v>
      </c>
      <c r="HH77">
        <f t="shared" si="187"/>
        <v>0</v>
      </c>
      <c r="HI77">
        <f t="shared" si="187"/>
        <v>0</v>
      </c>
      <c r="HJ77">
        <f t="shared" si="187"/>
        <v>0</v>
      </c>
      <c r="HK77">
        <f t="shared" si="187"/>
        <v>0</v>
      </c>
      <c r="HL77">
        <f t="shared" si="187"/>
        <v>0</v>
      </c>
      <c r="HM77">
        <f t="shared" si="187"/>
        <v>0</v>
      </c>
      <c r="HN77">
        <f t="shared" si="187"/>
        <v>0</v>
      </c>
      <c r="HO77">
        <f t="shared" si="187"/>
        <v>0</v>
      </c>
      <c r="HP77">
        <f t="shared" si="187"/>
        <v>0</v>
      </c>
      <c r="HQ77">
        <f t="shared" si="187"/>
        <v>0</v>
      </c>
      <c r="HR77">
        <f t="shared" si="187"/>
        <v>0</v>
      </c>
      <c r="HS77">
        <f t="shared" si="187"/>
        <v>0</v>
      </c>
      <c r="HT77">
        <f t="shared" si="187"/>
        <v>0</v>
      </c>
      <c r="HU77">
        <f t="shared" si="187"/>
        <v>0</v>
      </c>
      <c r="HV77">
        <f t="shared" si="187"/>
        <v>0</v>
      </c>
      <c r="HW77">
        <f t="shared" si="187"/>
        <v>0</v>
      </c>
      <c r="HX77">
        <f t="shared" si="187"/>
        <v>0</v>
      </c>
      <c r="HY77">
        <f t="shared" si="187"/>
        <v>0</v>
      </c>
      <c r="HZ77">
        <f t="shared" si="187"/>
        <v>0</v>
      </c>
      <c r="IA77">
        <f t="shared" si="187"/>
        <v>0</v>
      </c>
      <c r="IB77">
        <f t="shared" si="187"/>
        <v>0</v>
      </c>
      <c r="IC77">
        <f t="shared" si="187"/>
        <v>0</v>
      </c>
      <c r="ID77">
        <f t="shared" si="187"/>
        <v>0</v>
      </c>
      <c r="IE77">
        <f t="shared" si="187"/>
        <v>0</v>
      </c>
      <c r="IF77">
        <f t="shared" si="187"/>
        <v>0</v>
      </c>
      <c r="IG77">
        <f t="shared" si="187"/>
        <v>0</v>
      </c>
      <c r="IH77">
        <f t="shared" si="187"/>
        <v>0</v>
      </c>
      <c r="II77">
        <f t="shared" si="187"/>
        <v>0</v>
      </c>
      <c r="IJ77">
        <f t="shared" si="187"/>
        <v>0</v>
      </c>
      <c r="IK77">
        <f t="shared" si="187"/>
        <v>0</v>
      </c>
      <c r="IL77">
        <f t="shared" si="187"/>
        <v>0</v>
      </c>
      <c r="IM77">
        <f t="shared" si="187"/>
        <v>0</v>
      </c>
      <c r="IN77">
        <f t="shared" si="187"/>
        <v>0</v>
      </c>
      <c r="IO77">
        <f t="shared" si="187"/>
        <v>0</v>
      </c>
      <c r="IP77">
        <f t="shared" si="187"/>
        <v>0</v>
      </c>
      <c r="IQ77">
        <f t="shared" si="187"/>
        <v>0</v>
      </c>
      <c r="IR77">
        <f t="shared" si="187"/>
        <v>0</v>
      </c>
      <c r="IS77">
        <f t="shared" si="187"/>
        <v>0</v>
      </c>
      <c r="IT77">
        <f t="shared" si="187"/>
        <v>0</v>
      </c>
      <c r="IU77">
        <f t="shared" si="187"/>
        <v>0</v>
      </c>
      <c r="IV77">
        <f t="shared" si="187"/>
        <v>0</v>
      </c>
      <c r="IW77">
        <f t="shared" si="187"/>
        <v>0</v>
      </c>
      <c r="IX77">
        <f t="shared" si="187"/>
        <v>0</v>
      </c>
      <c r="IY77">
        <f t="shared" si="187"/>
        <v>0</v>
      </c>
      <c r="IZ77">
        <f t="shared" si="187"/>
        <v>0</v>
      </c>
      <c r="JA77">
        <f t="shared" si="187"/>
        <v>0</v>
      </c>
      <c r="JB77">
        <f t="shared" si="187"/>
        <v>0</v>
      </c>
      <c r="JC77">
        <f t="shared" si="187"/>
        <v>0</v>
      </c>
      <c r="JD77">
        <f t="shared" si="187"/>
        <v>0</v>
      </c>
      <c r="JE77">
        <f t="shared" si="187"/>
        <v>0</v>
      </c>
      <c r="JF77">
        <f t="shared" si="187"/>
        <v>0</v>
      </c>
      <c r="JG77">
        <f t="shared" ref="JG77:LR77" si="188">IF(JG38="",0,1)</f>
        <v>0</v>
      </c>
      <c r="JH77">
        <f t="shared" si="188"/>
        <v>0</v>
      </c>
      <c r="JI77">
        <f t="shared" si="188"/>
        <v>0</v>
      </c>
      <c r="JJ77">
        <f t="shared" si="188"/>
        <v>0</v>
      </c>
      <c r="JK77">
        <f t="shared" si="188"/>
        <v>0</v>
      </c>
      <c r="JL77">
        <f t="shared" si="188"/>
        <v>0</v>
      </c>
      <c r="JM77">
        <f t="shared" si="188"/>
        <v>0</v>
      </c>
      <c r="JN77">
        <f t="shared" si="188"/>
        <v>0</v>
      </c>
      <c r="JO77">
        <f t="shared" si="188"/>
        <v>0</v>
      </c>
      <c r="JP77">
        <f t="shared" si="188"/>
        <v>0</v>
      </c>
      <c r="JQ77">
        <f t="shared" si="188"/>
        <v>0</v>
      </c>
      <c r="JR77">
        <f t="shared" si="188"/>
        <v>0</v>
      </c>
      <c r="JS77">
        <f t="shared" si="188"/>
        <v>0</v>
      </c>
      <c r="JT77">
        <f t="shared" si="188"/>
        <v>0</v>
      </c>
      <c r="JU77">
        <f t="shared" si="188"/>
        <v>0</v>
      </c>
      <c r="JV77">
        <f t="shared" si="188"/>
        <v>0</v>
      </c>
      <c r="JW77">
        <f t="shared" si="188"/>
        <v>0</v>
      </c>
      <c r="JX77">
        <f t="shared" si="188"/>
        <v>0</v>
      </c>
      <c r="JY77">
        <f t="shared" si="188"/>
        <v>0</v>
      </c>
      <c r="JZ77">
        <f t="shared" si="188"/>
        <v>0</v>
      </c>
      <c r="KA77">
        <f t="shared" si="188"/>
        <v>0</v>
      </c>
      <c r="KB77">
        <f t="shared" si="188"/>
        <v>0</v>
      </c>
      <c r="KC77">
        <f t="shared" si="188"/>
        <v>0</v>
      </c>
      <c r="KD77">
        <f t="shared" si="188"/>
        <v>0</v>
      </c>
      <c r="KE77">
        <f t="shared" si="188"/>
        <v>0</v>
      </c>
      <c r="KF77">
        <f t="shared" si="188"/>
        <v>0</v>
      </c>
      <c r="KG77">
        <f t="shared" si="188"/>
        <v>0</v>
      </c>
      <c r="KH77">
        <f t="shared" si="188"/>
        <v>0</v>
      </c>
      <c r="KI77">
        <f t="shared" si="188"/>
        <v>0</v>
      </c>
      <c r="KJ77">
        <f t="shared" si="188"/>
        <v>0</v>
      </c>
      <c r="KK77">
        <f t="shared" si="188"/>
        <v>0</v>
      </c>
      <c r="KL77">
        <f t="shared" si="188"/>
        <v>0</v>
      </c>
      <c r="KM77">
        <f t="shared" si="188"/>
        <v>0</v>
      </c>
      <c r="KN77">
        <f t="shared" si="188"/>
        <v>0</v>
      </c>
      <c r="KO77">
        <f t="shared" si="188"/>
        <v>0</v>
      </c>
      <c r="KP77">
        <f t="shared" si="188"/>
        <v>0</v>
      </c>
      <c r="KQ77">
        <f t="shared" si="188"/>
        <v>0</v>
      </c>
      <c r="KR77">
        <f t="shared" si="188"/>
        <v>0</v>
      </c>
      <c r="KS77">
        <f t="shared" si="188"/>
        <v>0</v>
      </c>
      <c r="KT77">
        <f t="shared" si="188"/>
        <v>0</v>
      </c>
      <c r="KU77">
        <f t="shared" si="188"/>
        <v>0</v>
      </c>
      <c r="KV77">
        <f t="shared" si="188"/>
        <v>0</v>
      </c>
      <c r="KW77">
        <f t="shared" si="188"/>
        <v>0</v>
      </c>
      <c r="KX77">
        <f t="shared" si="188"/>
        <v>0</v>
      </c>
      <c r="KY77">
        <f t="shared" si="188"/>
        <v>0</v>
      </c>
      <c r="KZ77">
        <f t="shared" si="188"/>
        <v>0</v>
      </c>
      <c r="LA77">
        <f t="shared" si="188"/>
        <v>0</v>
      </c>
      <c r="LB77">
        <f t="shared" si="188"/>
        <v>0</v>
      </c>
      <c r="LC77">
        <f t="shared" si="188"/>
        <v>0</v>
      </c>
      <c r="LD77">
        <f t="shared" si="188"/>
        <v>0</v>
      </c>
      <c r="LE77">
        <f t="shared" si="188"/>
        <v>0</v>
      </c>
      <c r="LF77">
        <f t="shared" si="188"/>
        <v>0</v>
      </c>
      <c r="LG77">
        <f t="shared" si="188"/>
        <v>0</v>
      </c>
      <c r="LH77">
        <f t="shared" si="188"/>
        <v>0</v>
      </c>
      <c r="LI77">
        <f t="shared" si="188"/>
        <v>0</v>
      </c>
      <c r="LJ77">
        <f t="shared" si="188"/>
        <v>0</v>
      </c>
      <c r="LK77">
        <f t="shared" si="188"/>
        <v>0</v>
      </c>
      <c r="LL77">
        <f t="shared" si="188"/>
        <v>0</v>
      </c>
      <c r="LM77">
        <f t="shared" si="188"/>
        <v>0</v>
      </c>
      <c r="LN77">
        <f t="shared" si="188"/>
        <v>0</v>
      </c>
      <c r="LO77">
        <f t="shared" si="188"/>
        <v>0</v>
      </c>
      <c r="LP77">
        <f t="shared" si="188"/>
        <v>0</v>
      </c>
      <c r="LQ77">
        <f t="shared" si="188"/>
        <v>0</v>
      </c>
      <c r="LR77">
        <f t="shared" si="188"/>
        <v>0</v>
      </c>
      <c r="LS77">
        <f t="shared" ref="LS77:ND77" si="189">IF(LS38="",0,1)</f>
        <v>0</v>
      </c>
      <c r="LT77">
        <f t="shared" si="189"/>
        <v>0</v>
      </c>
      <c r="LU77">
        <f t="shared" si="189"/>
        <v>0</v>
      </c>
      <c r="LV77">
        <f t="shared" si="189"/>
        <v>0</v>
      </c>
      <c r="LW77">
        <f t="shared" si="189"/>
        <v>0</v>
      </c>
      <c r="LX77">
        <f t="shared" si="189"/>
        <v>0</v>
      </c>
      <c r="LY77">
        <f t="shared" si="189"/>
        <v>0</v>
      </c>
      <c r="LZ77">
        <f t="shared" si="189"/>
        <v>0</v>
      </c>
      <c r="MA77">
        <f t="shared" si="189"/>
        <v>0</v>
      </c>
      <c r="MB77">
        <f t="shared" si="189"/>
        <v>0</v>
      </c>
      <c r="MC77">
        <f t="shared" si="189"/>
        <v>0</v>
      </c>
      <c r="MD77">
        <f t="shared" si="189"/>
        <v>0</v>
      </c>
      <c r="ME77">
        <f t="shared" si="189"/>
        <v>0</v>
      </c>
      <c r="MF77">
        <f t="shared" si="189"/>
        <v>0</v>
      </c>
      <c r="MG77">
        <f t="shared" si="189"/>
        <v>0</v>
      </c>
      <c r="MH77">
        <f t="shared" si="189"/>
        <v>0</v>
      </c>
      <c r="MI77">
        <f t="shared" si="189"/>
        <v>0</v>
      </c>
      <c r="MJ77">
        <f t="shared" si="189"/>
        <v>0</v>
      </c>
      <c r="MK77">
        <f t="shared" si="189"/>
        <v>0</v>
      </c>
      <c r="ML77">
        <f t="shared" si="189"/>
        <v>0</v>
      </c>
      <c r="MM77">
        <f t="shared" si="189"/>
        <v>0</v>
      </c>
      <c r="MN77">
        <f t="shared" si="189"/>
        <v>0</v>
      </c>
      <c r="MO77">
        <f t="shared" si="189"/>
        <v>0</v>
      </c>
      <c r="MP77">
        <f t="shared" si="189"/>
        <v>0</v>
      </c>
      <c r="MQ77">
        <f t="shared" si="189"/>
        <v>0</v>
      </c>
      <c r="MR77">
        <f t="shared" si="189"/>
        <v>0</v>
      </c>
      <c r="MS77">
        <f t="shared" si="189"/>
        <v>0</v>
      </c>
      <c r="MT77">
        <f t="shared" si="189"/>
        <v>0</v>
      </c>
      <c r="MU77">
        <f t="shared" si="189"/>
        <v>0</v>
      </c>
      <c r="MV77">
        <f t="shared" si="189"/>
        <v>0</v>
      </c>
      <c r="MW77">
        <f t="shared" si="189"/>
        <v>0</v>
      </c>
      <c r="MX77">
        <f t="shared" si="189"/>
        <v>0</v>
      </c>
      <c r="MY77">
        <f t="shared" si="189"/>
        <v>0</v>
      </c>
      <c r="MZ77">
        <f t="shared" si="189"/>
        <v>0</v>
      </c>
      <c r="NA77">
        <f t="shared" si="189"/>
        <v>0</v>
      </c>
      <c r="NB77">
        <f t="shared" si="189"/>
        <v>0</v>
      </c>
      <c r="NC77">
        <f t="shared" si="189"/>
        <v>0</v>
      </c>
      <c r="ND77">
        <f t="shared" si="189"/>
        <v>0</v>
      </c>
    </row>
    <row r="78" spans="2:368" hidden="1" x14ac:dyDescent="0.3">
      <c r="C78">
        <f t="shared" si="163"/>
        <v>0</v>
      </c>
      <c r="D78">
        <f t="shared" si="171"/>
        <v>0</v>
      </c>
      <c r="E78">
        <f t="shared" si="171"/>
        <v>0</v>
      </c>
      <c r="F78">
        <f t="shared" si="171"/>
        <v>0</v>
      </c>
      <c r="G78">
        <f t="shared" si="171"/>
        <v>0</v>
      </c>
      <c r="H78">
        <f t="shared" si="171"/>
        <v>0</v>
      </c>
      <c r="I78">
        <f t="shared" si="171"/>
        <v>0</v>
      </c>
      <c r="J78">
        <f t="shared" si="171"/>
        <v>0</v>
      </c>
      <c r="K78">
        <f t="shared" ref="K78:BV78" si="190">IF(K39="",0,1)</f>
        <v>0</v>
      </c>
      <c r="L78">
        <f t="shared" si="190"/>
        <v>0</v>
      </c>
      <c r="M78">
        <f t="shared" si="190"/>
        <v>0</v>
      </c>
      <c r="N78">
        <f t="shared" si="190"/>
        <v>0</v>
      </c>
      <c r="O78">
        <f t="shared" si="190"/>
        <v>0</v>
      </c>
      <c r="P78">
        <f t="shared" si="190"/>
        <v>0</v>
      </c>
      <c r="Q78">
        <f t="shared" si="190"/>
        <v>0</v>
      </c>
      <c r="R78">
        <f t="shared" si="190"/>
        <v>0</v>
      </c>
      <c r="S78">
        <f t="shared" si="190"/>
        <v>0</v>
      </c>
      <c r="T78">
        <f t="shared" si="190"/>
        <v>0</v>
      </c>
      <c r="U78">
        <f t="shared" si="190"/>
        <v>0</v>
      </c>
      <c r="V78">
        <f t="shared" si="190"/>
        <v>0</v>
      </c>
      <c r="W78">
        <f t="shared" si="190"/>
        <v>0</v>
      </c>
      <c r="X78">
        <f t="shared" si="190"/>
        <v>0</v>
      </c>
      <c r="Y78">
        <f t="shared" si="190"/>
        <v>0</v>
      </c>
      <c r="Z78">
        <f t="shared" si="190"/>
        <v>0</v>
      </c>
      <c r="AA78">
        <f t="shared" si="190"/>
        <v>0</v>
      </c>
      <c r="AB78">
        <f t="shared" si="190"/>
        <v>0</v>
      </c>
      <c r="AC78">
        <f t="shared" si="190"/>
        <v>0</v>
      </c>
      <c r="AD78">
        <f t="shared" si="190"/>
        <v>0</v>
      </c>
      <c r="AE78">
        <f t="shared" si="190"/>
        <v>0</v>
      </c>
      <c r="AF78">
        <f t="shared" si="190"/>
        <v>0</v>
      </c>
      <c r="AG78">
        <f t="shared" si="190"/>
        <v>0</v>
      </c>
      <c r="AH78">
        <f t="shared" si="190"/>
        <v>0</v>
      </c>
      <c r="AI78">
        <f t="shared" si="190"/>
        <v>0</v>
      </c>
      <c r="AJ78">
        <f t="shared" si="190"/>
        <v>0</v>
      </c>
      <c r="AK78">
        <f t="shared" si="190"/>
        <v>0</v>
      </c>
      <c r="AL78">
        <f t="shared" si="190"/>
        <v>0</v>
      </c>
      <c r="AM78">
        <f t="shared" si="190"/>
        <v>0</v>
      </c>
      <c r="AN78">
        <f t="shared" si="190"/>
        <v>0</v>
      </c>
      <c r="AO78">
        <f t="shared" si="190"/>
        <v>0</v>
      </c>
      <c r="AP78">
        <f t="shared" si="190"/>
        <v>0</v>
      </c>
      <c r="AQ78">
        <f t="shared" si="190"/>
        <v>0</v>
      </c>
      <c r="AR78">
        <f t="shared" si="190"/>
        <v>0</v>
      </c>
      <c r="AS78">
        <f t="shared" si="190"/>
        <v>0</v>
      </c>
      <c r="AT78">
        <f t="shared" si="190"/>
        <v>0</v>
      </c>
      <c r="AU78">
        <f t="shared" si="190"/>
        <v>0</v>
      </c>
      <c r="AV78">
        <f t="shared" si="190"/>
        <v>0</v>
      </c>
      <c r="AW78">
        <f t="shared" si="190"/>
        <v>0</v>
      </c>
      <c r="AX78">
        <f t="shared" si="190"/>
        <v>0</v>
      </c>
      <c r="AY78">
        <f t="shared" si="190"/>
        <v>0</v>
      </c>
      <c r="AZ78">
        <f t="shared" si="190"/>
        <v>0</v>
      </c>
      <c r="BA78">
        <f t="shared" si="190"/>
        <v>0</v>
      </c>
      <c r="BB78">
        <f t="shared" si="190"/>
        <v>0</v>
      </c>
      <c r="BC78">
        <f t="shared" si="190"/>
        <v>0</v>
      </c>
      <c r="BD78">
        <f t="shared" si="190"/>
        <v>0</v>
      </c>
      <c r="BE78">
        <f t="shared" si="190"/>
        <v>0</v>
      </c>
      <c r="BF78">
        <f t="shared" si="190"/>
        <v>0</v>
      </c>
      <c r="BG78">
        <f t="shared" si="190"/>
        <v>0</v>
      </c>
      <c r="BH78">
        <f t="shared" si="190"/>
        <v>0</v>
      </c>
      <c r="BI78">
        <f t="shared" si="190"/>
        <v>0</v>
      </c>
      <c r="BJ78">
        <f t="shared" si="190"/>
        <v>0</v>
      </c>
      <c r="BK78">
        <f t="shared" si="190"/>
        <v>0</v>
      </c>
      <c r="BL78">
        <f t="shared" si="190"/>
        <v>0</v>
      </c>
      <c r="BM78">
        <f t="shared" si="190"/>
        <v>0</v>
      </c>
      <c r="BN78">
        <f t="shared" si="190"/>
        <v>0</v>
      </c>
      <c r="BO78">
        <f t="shared" si="190"/>
        <v>0</v>
      </c>
      <c r="BP78">
        <f t="shared" si="190"/>
        <v>0</v>
      </c>
      <c r="BQ78">
        <f t="shared" si="190"/>
        <v>0</v>
      </c>
      <c r="BR78">
        <f t="shared" si="190"/>
        <v>0</v>
      </c>
      <c r="BS78">
        <f t="shared" si="190"/>
        <v>0</v>
      </c>
      <c r="BT78">
        <f t="shared" si="190"/>
        <v>0</v>
      </c>
      <c r="BU78">
        <f t="shared" si="190"/>
        <v>0</v>
      </c>
      <c r="BV78">
        <f t="shared" si="190"/>
        <v>0</v>
      </c>
      <c r="BW78">
        <f t="shared" ref="BW78:EH78" si="191">IF(BW39="",0,1)</f>
        <v>0</v>
      </c>
      <c r="BX78">
        <f t="shared" si="191"/>
        <v>0</v>
      </c>
      <c r="BY78">
        <f t="shared" si="191"/>
        <v>0</v>
      </c>
      <c r="BZ78">
        <f t="shared" si="191"/>
        <v>0</v>
      </c>
      <c r="CA78">
        <f t="shared" si="191"/>
        <v>0</v>
      </c>
      <c r="CB78">
        <f t="shared" si="191"/>
        <v>0</v>
      </c>
      <c r="CC78">
        <f t="shared" si="191"/>
        <v>0</v>
      </c>
      <c r="CD78">
        <f t="shared" si="191"/>
        <v>0</v>
      </c>
      <c r="CE78">
        <f t="shared" si="191"/>
        <v>0</v>
      </c>
      <c r="CF78">
        <f t="shared" si="191"/>
        <v>0</v>
      </c>
      <c r="CG78">
        <f t="shared" si="191"/>
        <v>0</v>
      </c>
      <c r="CH78">
        <f t="shared" si="191"/>
        <v>0</v>
      </c>
      <c r="CI78">
        <f t="shared" si="191"/>
        <v>0</v>
      </c>
      <c r="CJ78">
        <f t="shared" si="191"/>
        <v>0</v>
      </c>
      <c r="CK78">
        <f t="shared" si="191"/>
        <v>0</v>
      </c>
      <c r="CL78">
        <f t="shared" si="191"/>
        <v>0</v>
      </c>
      <c r="CM78">
        <f t="shared" si="191"/>
        <v>0</v>
      </c>
      <c r="CN78">
        <f t="shared" si="191"/>
        <v>0</v>
      </c>
      <c r="CO78">
        <f t="shared" si="191"/>
        <v>0</v>
      </c>
      <c r="CP78">
        <f t="shared" si="191"/>
        <v>0</v>
      </c>
      <c r="CQ78">
        <f t="shared" si="191"/>
        <v>0</v>
      </c>
      <c r="CR78">
        <f t="shared" si="191"/>
        <v>0</v>
      </c>
      <c r="CS78">
        <f t="shared" si="191"/>
        <v>0</v>
      </c>
      <c r="CT78">
        <f t="shared" si="191"/>
        <v>0</v>
      </c>
      <c r="CU78">
        <f t="shared" si="191"/>
        <v>0</v>
      </c>
      <c r="CV78">
        <f t="shared" si="191"/>
        <v>0</v>
      </c>
      <c r="CW78">
        <f t="shared" si="191"/>
        <v>0</v>
      </c>
      <c r="CX78">
        <f t="shared" si="191"/>
        <v>0</v>
      </c>
      <c r="CY78">
        <f t="shared" si="191"/>
        <v>0</v>
      </c>
      <c r="CZ78">
        <f t="shared" si="191"/>
        <v>0</v>
      </c>
      <c r="DA78">
        <f t="shared" si="191"/>
        <v>0</v>
      </c>
      <c r="DB78">
        <f t="shared" si="191"/>
        <v>0</v>
      </c>
      <c r="DC78">
        <f t="shared" si="191"/>
        <v>0</v>
      </c>
      <c r="DD78">
        <f t="shared" si="191"/>
        <v>0</v>
      </c>
      <c r="DE78">
        <f t="shared" si="191"/>
        <v>0</v>
      </c>
      <c r="DF78">
        <f t="shared" si="191"/>
        <v>0</v>
      </c>
      <c r="DG78">
        <f t="shared" si="191"/>
        <v>0</v>
      </c>
      <c r="DH78">
        <f t="shared" si="191"/>
        <v>0</v>
      </c>
      <c r="DI78">
        <f t="shared" si="191"/>
        <v>0</v>
      </c>
      <c r="DJ78">
        <f t="shared" si="191"/>
        <v>0</v>
      </c>
      <c r="DK78">
        <f t="shared" si="191"/>
        <v>0</v>
      </c>
      <c r="DL78">
        <f t="shared" si="191"/>
        <v>0</v>
      </c>
      <c r="DM78">
        <f t="shared" si="191"/>
        <v>0</v>
      </c>
      <c r="DN78">
        <f t="shared" si="191"/>
        <v>0</v>
      </c>
      <c r="DO78">
        <f t="shared" si="191"/>
        <v>0</v>
      </c>
      <c r="DP78">
        <f t="shared" si="191"/>
        <v>0</v>
      </c>
      <c r="DQ78">
        <f t="shared" si="191"/>
        <v>0</v>
      </c>
      <c r="DR78">
        <f t="shared" si="191"/>
        <v>0</v>
      </c>
      <c r="DS78">
        <f t="shared" si="191"/>
        <v>0</v>
      </c>
      <c r="DT78">
        <f t="shared" si="191"/>
        <v>0</v>
      </c>
      <c r="DU78">
        <f t="shared" si="191"/>
        <v>0</v>
      </c>
      <c r="DV78">
        <f t="shared" si="191"/>
        <v>0</v>
      </c>
      <c r="DW78">
        <f t="shared" si="191"/>
        <v>0</v>
      </c>
      <c r="DX78">
        <f t="shared" si="191"/>
        <v>0</v>
      </c>
      <c r="DY78">
        <f t="shared" si="191"/>
        <v>0</v>
      </c>
      <c r="DZ78">
        <f t="shared" si="191"/>
        <v>0</v>
      </c>
      <c r="EA78">
        <f t="shared" si="191"/>
        <v>0</v>
      </c>
      <c r="EB78">
        <f t="shared" si="191"/>
        <v>0</v>
      </c>
      <c r="EC78">
        <f t="shared" si="191"/>
        <v>0</v>
      </c>
      <c r="ED78">
        <f t="shared" si="191"/>
        <v>0</v>
      </c>
      <c r="EE78">
        <f t="shared" si="191"/>
        <v>0</v>
      </c>
      <c r="EF78">
        <f t="shared" si="191"/>
        <v>0</v>
      </c>
      <c r="EG78">
        <f t="shared" si="191"/>
        <v>0</v>
      </c>
      <c r="EH78">
        <f t="shared" si="191"/>
        <v>0</v>
      </c>
      <c r="EI78">
        <f t="shared" ref="EI78:GT78" si="192">IF(EI39="",0,1)</f>
        <v>0</v>
      </c>
      <c r="EJ78">
        <f t="shared" si="192"/>
        <v>0</v>
      </c>
      <c r="EK78">
        <f t="shared" si="192"/>
        <v>0</v>
      </c>
      <c r="EL78">
        <f t="shared" si="192"/>
        <v>0</v>
      </c>
      <c r="EM78">
        <f t="shared" si="192"/>
        <v>0</v>
      </c>
      <c r="EN78">
        <f t="shared" si="192"/>
        <v>0</v>
      </c>
      <c r="EO78">
        <f t="shared" si="192"/>
        <v>0</v>
      </c>
      <c r="EP78">
        <f t="shared" si="192"/>
        <v>0</v>
      </c>
      <c r="EQ78">
        <f t="shared" si="192"/>
        <v>0</v>
      </c>
      <c r="ER78">
        <f t="shared" si="192"/>
        <v>0</v>
      </c>
      <c r="ES78">
        <f t="shared" si="192"/>
        <v>0</v>
      </c>
      <c r="ET78">
        <f t="shared" si="192"/>
        <v>0</v>
      </c>
      <c r="EU78">
        <f t="shared" si="192"/>
        <v>0</v>
      </c>
      <c r="EV78">
        <f t="shared" si="192"/>
        <v>0</v>
      </c>
      <c r="EW78">
        <f t="shared" si="192"/>
        <v>0</v>
      </c>
      <c r="EX78">
        <f t="shared" si="192"/>
        <v>0</v>
      </c>
      <c r="EY78">
        <f t="shared" si="192"/>
        <v>0</v>
      </c>
      <c r="EZ78">
        <f t="shared" si="192"/>
        <v>0</v>
      </c>
      <c r="FA78">
        <f t="shared" si="192"/>
        <v>0</v>
      </c>
      <c r="FB78">
        <f t="shared" si="192"/>
        <v>0</v>
      </c>
      <c r="FC78">
        <f t="shared" si="192"/>
        <v>0</v>
      </c>
      <c r="FD78">
        <f t="shared" si="192"/>
        <v>0</v>
      </c>
      <c r="FE78">
        <f t="shared" si="192"/>
        <v>0</v>
      </c>
      <c r="FF78">
        <f t="shared" si="192"/>
        <v>0</v>
      </c>
      <c r="FG78">
        <f t="shared" si="192"/>
        <v>0</v>
      </c>
      <c r="FH78">
        <f t="shared" si="192"/>
        <v>0</v>
      </c>
      <c r="FI78">
        <f t="shared" si="192"/>
        <v>0</v>
      </c>
      <c r="FJ78">
        <f t="shared" si="192"/>
        <v>0</v>
      </c>
      <c r="FK78">
        <f t="shared" si="192"/>
        <v>0</v>
      </c>
      <c r="FL78">
        <f t="shared" si="192"/>
        <v>0</v>
      </c>
      <c r="FM78">
        <f t="shared" si="192"/>
        <v>0</v>
      </c>
      <c r="FN78">
        <f t="shared" si="192"/>
        <v>0</v>
      </c>
      <c r="FO78">
        <f t="shared" si="192"/>
        <v>0</v>
      </c>
      <c r="FP78">
        <f t="shared" si="192"/>
        <v>0</v>
      </c>
      <c r="FQ78">
        <f t="shared" si="192"/>
        <v>0</v>
      </c>
      <c r="FR78">
        <f t="shared" si="192"/>
        <v>0</v>
      </c>
      <c r="FS78">
        <f t="shared" si="192"/>
        <v>0</v>
      </c>
      <c r="FT78">
        <f t="shared" si="192"/>
        <v>0</v>
      </c>
      <c r="FU78">
        <f t="shared" si="192"/>
        <v>0</v>
      </c>
      <c r="FV78">
        <f t="shared" si="192"/>
        <v>0</v>
      </c>
      <c r="FW78">
        <f t="shared" si="192"/>
        <v>0</v>
      </c>
      <c r="FX78">
        <f t="shared" si="192"/>
        <v>0</v>
      </c>
      <c r="FY78">
        <f t="shared" si="192"/>
        <v>0</v>
      </c>
      <c r="FZ78">
        <f t="shared" si="192"/>
        <v>0</v>
      </c>
      <c r="GA78">
        <f t="shared" si="192"/>
        <v>0</v>
      </c>
      <c r="GB78">
        <f t="shared" si="192"/>
        <v>0</v>
      </c>
      <c r="GC78">
        <f t="shared" si="192"/>
        <v>0</v>
      </c>
      <c r="GD78">
        <f t="shared" si="192"/>
        <v>0</v>
      </c>
      <c r="GE78">
        <f t="shared" si="192"/>
        <v>0</v>
      </c>
      <c r="GF78">
        <f t="shared" si="192"/>
        <v>0</v>
      </c>
      <c r="GG78">
        <f t="shared" si="192"/>
        <v>0</v>
      </c>
      <c r="GH78">
        <f t="shared" si="192"/>
        <v>0</v>
      </c>
      <c r="GI78">
        <f t="shared" si="192"/>
        <v>0</v>
      </c>
      <c r="GJ78">
        <f t="shared" si="192"/>
        <v>0</v>
      </c>
      <c r="GK78">
        <f t="shared" si="192"/>
        <v>0</v>
      </c>
      <c r="GL78">
        <f t="shared" si="192"/>
        <v>0</v>
      </c>
      <c r="GM78">
        <f t="shared" si="192"/>
        <v>0</v>
      </c>
      <c r="GN78">
        <f t="shared" si="192"/>
        <v>0</v>
      </c>
      <c r="GO78">
        <f t="shared" si="192"/>
        <v>0</v>
      </c>
      <c r="GP78">
        <f t="shared" si="192"/>
        <v>0</v>
      </c>
      <c r="GQ78">
        <f t="shared" si="192"/>
        <v>0</v>
      </c>
      <c r="GR78">
        <f t="shared" si="192"/>
        <v>0</v>
      </c>
      <c r="GS78">
        <f t="shared" si="192"/>
        <v>0</v>
      </c>
      <c r="GT78">
        <f t="shared" si="192"/>
        <v>0</v>
      </c>
      <c r="GU78">
        <f t="shared" ref="GU78:JF78" si="193">IF(GU39="",0,1)</f>
        <v>0</v>
      </c>
      <c r="GV78">
        <f t="shared" si="193"/>
        <v>0</v>
      </c>
      <c r="GW78">
        <f t="shared" si="193"/>
        <v>0</v>
      </c>
      <c r="GX78">
        <f t="shared" si="193"/>
        <v>0</v>
      </c>
      <c r="GY78">
        <f t="shared" si="193"/>
        <v>0</v>
      </c>
      <c r="GZ78">
        <f t="shared" si="193"/>
        <v>0</v>
      </c>
      <c r="HA78">
        <f t="shared" si="193"/>
        <v>0</v>
      </c>
      <c r="HB78">
        <f t="shared" si="193"/>
        <v>0</v>
      </c>
      <c r="HC78">
        <f t="shared" si="193"/>
        <v>0</v>
      </c>
      <c r="HD78">
        <f t="shared" si="193"/>
        <v>0</v>
      </c>
      <c r="HE78">
        <f t="shared" si="193"/>
        <v>0</v>
      </c>
      <c r="HF78">
        <f t="shared" si="193"/>
        <v>0</v>
      </c>
      <c r="HG78">
        <f t="shared" si="193"/>
        <v>0</v>
      </c>
      <c r="HH78">
        <f t="shared" si="193"/>
        <v>0</v>
      </c>
      <c r="HI78">
        <f t="shared" si="193"/>
        <v>0</v>
      </c>
      <c r="HJ78">
        <f t="shared" si="193"/>
        <v>0</v>
      </c>
      <c r="HK78">
        <f t="shared" si="193"/>
        <v>0</v>
      </c>
      <c r="HL78">
        <f t="shared" si="193"/>
        <v>0</v>
      </c>
      <c r="HM78">
        <f t="shared" si="193"/>
        <v>0</v>
      </c>
      <c r="HN78">
        <f t="shared" si="193"/>
        <v>0</v>
      </c>
      <c r="HO78">
        <f t="shared" si="193"/>
        <v>0</v>
      </c>
      <c r="HP78">
        <f t="shared" si="193"/>
        <v>0</v>
      </c>
      <c r="HQ78">
        <f t="shared" si="193"/>
        <v>0</v>
      </c>
      <c r="HR78">
        <f t="shared" si="193"/>
        <v>0</v>
      </c>
      <c r="HS78">
        <f t="shared" si="193"/>
        <v>0</v>
      </c>
      <c r="HT78">
        <f t="shared" si="193"/>
        <v>0</v>
      </c>
      <c r="HU78">
        <f t="shared" si="193"/>
        <v>0</v>
      </c>
      <c r="HV78">
        <f t="shared" si="193"/>
        <v>0</v>
      </c>
      <c r="HW78">
        <f t="shared" si="193"/>
        <v>0</v>
      </c>
      <c r="HX78">
        <f t="shared" si="193"/>
        <v>0</v>
      </c>
      <c r="HY78">
        <f t="shared" si="193"/>
        <v>0</v>
      </c>
      <c r="HZ78">
        <f t="shared" si="193"/>
        <v>0</v>
      </c>
      <c r="IA78">
        <f t="shared" si="193"/>
        <v>0</v>
      </c>
      <c r="IB78">
        <f t="shared" si="193"/>
        <v>0</v>
      </c>
      <c r="IC78">
        <f t="shared" si="193"/>
        <v>0</v>
      </c>
      <c r="ID78">
        <f t="shared" si="193"/>
        <v>0</v>
      </c>
      <c r="IE78">
        <f t="shared" si="193"/>
        <v>0</v>
      </c>
      <c r="IF78">
        <f t="shared" si="193"/>
        <v>0</v>
      </c>
      <c r="IG78">
        <f t="shared" si="193"/>
        <v>0</v>
      </c>
      <c r="IH78">
        <f t="shared" si="193"/>
        <v>0</v>
      </c>
      <c r="II78">
        <f t="shared" si="193"/>
        <v>0</v>
      </c>
      <c r="IJ78">
        <f t="shared" si="193"/>
        <v>0</v>
      </c>
      <c r="IK78">
        <f t="shared" si="193"/>
        <v>0</v>
      </c>
      <c r="IL78">
        <f t="shared" si="193"/>
        <v>0</v>
      </c>
      <c r="IM78">
        <f t="shared" si="193"/>
        <v>0</v>
      </c>
      <c r="IN78">
        <f t="shared" si="193"/>
        <v>0</v>
      </c>
      <c r="IO78">
        <f t="shared" si="193"/>
        <v>0</v>
      </c>
      <c r="IP78">
        <f t="shared" si="193"/>
        <v>0</v>
      </c>
      <c r="IQ78">
        <f t="shared" si="193"/>
        <v>0</v>
      </c>
      <c r="IR78">
        <f t="shared" si="193"/>
        <v>0</v>
      </c>
      <c r="IS78">
        <f t="shared" si="193"/>
        <v>0</v>
      </c>
      <c r="IT78">
        <f t="shared" si="193"/>
        <v>0</v>
      </c>
      <c r="IU78">
        <f t="shared" si="193"/>
        <v>0</v>
      </c>
      <c r="IV78">
        <f t="shared" si="193"/>
        <v>0</v>
      </c>
      <c r="IW78">
        <f t="shared" si="193"/>
        <v>0</v>
      </c>
      <c r="IX78">
        <f t="shared" si="193"/>
        <v>0</v>
      </c>
      <c r="IY78">
        <f t="shared" si="193"/>
        <v>0</v>
      </c>
      <c r="IZ78">
        <f t="shared" si="193"/>
        <v>0</v>
      </c>
      <c r="JA78">
        <f t="shared" si="193"/>
        <v>0</v>
      </c>
      <c r="JB78">
        <f t="shared" si="193"/>
        <v>0</v>
      </c>
      <c r="JC78">
        <f t="shared" si="193"/>
        <v>0</v>
      </c>
      <c r="JD78">
        <f t="shared" si="193"/>
        <v>0</v>
      </c>
      <c r="JE78">
        <f t="shared" si="193"/>
        <v>0</v>
      </c>
      <c r="JF78">
        <f t="shared" si="193"/>
        <v>0</v>
      </c>
      <c r="JG78">
        <f t="shared" ref="JG78:LR78" si="194">IF(JG39="",0,1)</f>
        <v>0</v>
      </c>
      <c r="JH78">
        <f t="shared" si="194"/>
        <v>0</v>
      </c>
      <c r="JI78">
        <f t="shared" si="194"/>
        <v>0</v>
      </c>
      <c r="JJ78">
        <f t="shared" si="194"/>
        <v>0</v>
      </c>
      <c r="JK78">
        <f t="shared" si="194"/>
        <v>0</v>
      </c>
      <c r="JL78">
        <f t="shared" si="194"/>
        <v>0</v>
      </c>
      <c r="JM78">
        <f t="shared" si="194"/>
        <v>0</v>
      </c>
      <c r="JN78">
        <f t="shared" si="194"/>
        <v>0</v>
      </c>
      <c r="JO78">
        <f t="shared" si="194"/>
        <v>0</v>
      </c>
      <c r="JP78">
        <f t="shared" si="194"/>
        <v>0</v>
      </c>
      <c r="JQ78">
        <f t="shared" si="194"/>
        <v>0</v>
      </c>
      <c r="JR78">
        <f t="shared" si="194"/>
        <v>0</v>
      </c>
      <c r="JS78">
        <f t="shared" si="194"/>
        <v>0</v>
      </c>
      <c r="JT78">
        <f t="shared" si="194"/>
        <v>0</v>
      </c>
      <c r="JU78">
        <f t="shared" si="194"/>
        <v>0</v>
      </c>
      <c r="JV78">
        <f t="shared" si="194"/>
        <v>0</v>
      </c>
      <c r="JW78">
        <f t="shared" si="194"/>
        <v>0</v>
      </c>
      <c r="JX78">
        <f t="shared" si="194"/>
        <v>0</v>
      </c>
      <c r="JY78">
        <f t="shared" si="194"/>
        <v>0</v>
      </c>
      <c r="JZ78">
        <f t="shared" si="194"/>
        <v>0</v>
      </c>
      <c r="KA78">
        <f t="shared" si="194"/>
        <v>0</v>
      </c>
      <c r="KB78">
        <f t="shared" si="194"/>
        <v>0</v>
      </c>
      <c r="KC78">
        <f t="shared" si="194"/>
        <v>0</v>
      </c>
      <c r="KD78">
        <f t="shared" si="194"/>
        <v>0</v>
      </c>
      <c r="KE78">
        <f t="shared" si="194"/>
        <v>0</v>
      </c>
      <c r="KF78">
        <f t="shared" si="194"/>
        <v>0</v>
      </c>
      <c r="KG78">
        <f t="shared" si="194"/>
        <v>0</v>
      </c>
      <c r="KH78">
        <f t="shared" si="194"/>
        <v>0</v>
      </c>
      <c r="KI78">
        <f t="shared" si="194"/>
        <v>0</v>
      </c>
      <c r="KJ78">
        <f t="shared" si="194"/>
        <v>0</v>
      </c>
      <c r="KK78">
        <f t="shared" si="194"/>
        <v>0</v>
      </c>
      <c r="KL78">
        <f t="shared" si="194"/>
        <v>0</v>
      </c>
      <c r="KM78">
        <f t="shared" si="194"/>
        <v>0</v>
      </c>
      <c r="KN78">
        <f t="shared" si="194"/>
        <v>0</v>
      </c>
      <c r="KO78">
        <f t="shared" si="194"/>
        <v>0</v>
      </c>
      <c r="KP78">
        <f t="shared" si="194"/>
        <v>0</v>
      </c>
      <c r="KQ78">
        <f t="shared" si="194"/>
        <v>0</v>
      </c>
      <c r="KR78">
        <f t="shared" si="194"/>
        <v>0</v>
      </c>
      <c r="KS78">
        <f t="shared" si="194"/>
        <v>0</v>
      </c>
      <c r="KT78">
        <f t="shared" si="194"/>
        <v>0</v>
      </c>
      <c r="KU78">
        <f t="shared" si="194"/>
        <v>0</v>
      </c>
      <c r="KV78">
        <f t="shared" si="194"/>
        <v>0</v>
      </c>
      <c r="KW78">
        <f t="shared" si="194"/>
        <v>0</v>
      </c>
      <c r="KX78">
        <f t="shared" si="194"/>
        <v>0</v>
      </c>
      <c r="KY78">
        <f t="shared" si="194"/>
        <v>0</v>
      </c>
      <c r="KZ78">
        <f t="shared" si="194"/>
        <v>0</v>
      </c>
      <c r="LA78">
        <f t="shared" si="194"/>
        <v>0</v>
      </c>
      <c r="LB78">
        <f t="shared" si="194"/>
        <v>0</v>
      </c>
      <c r="LC78">
        <f t="shared" si="194"/>
        <v>0</v>
      </c>
      <c r="LD78">
        <f t="shared" si="194"/>
        <v>0</v>
      </c>
      <c r="LE78">
        <f t="shared" si="194"/>
        <v>0</v>
      </c>
      <c r="LF78">
        <f t="shared" si="194"/>
        <v>0</v>
      </c>
      <c r="LG78">
        <f t="shared" si="194"/>
        <v>0</v>
      </c>
      <c r="LH78">
        <f t="shared" si="194"/>
        <v>0</v>
      </c>
      <c r="LI78">
        <f t="shared" si="194"/>
        <v>0</v>
      </c>
      <c r="LJ78">
        <f t="shared" si="194"/>
        <v>0</v>
      </c>
      <c r="LK78">
        <f t="shared" si="194"/>
        <v>0</v>
      </c>
      <c r="LL78">
        <f t="shared" si="194"/>
        <v>0</v>
      </c>
      <c r="LM78">
        <f t="shared" si="194"/>
        <v>0</v>
      </c>
      <c r="LN78">
        <f t="shared" si="194"/>
        <v>0</v>
      </c>
      <c r="LO78">
        <f t="shared" si="194"/>
        <v>0</v>
      </c>
      <c r="LP78">
        <f t="shared" si="194"/>
        <v>0</v>
      </c>
      <c r="LQ78">
        <f t="shared" si="194"/>
        <v>0</v>
      </c>
      <c r="LR78">
        <f t="shared" si="194"/>
        <v>0</v>
      </c>
      <c r="LS78">
        <f t="shared" ref="LS78:ND78" si="195">IF(LS39="",0,1)</f>
        <v>0</v>
      </c>
      <c r="LT78">
        <f t="shared" si="195"/>
        <v>0</v>
      </c>
      <c r="LU78">
        <f t="shared" si="195"/>
        <v>0</v>
      </c>
      <c r="LV78">
        <f t="shared" si="195"/>
        <v>0</v>
      </c>
      <c r="LW78">
        <f t="shared" si="195"/>
        <v>0</v>
      </c>
      <c r="LX78">
        <f t="shared" si="195"/>
        <v>0</v>
      </c>
      <c r="LY78">
        <f t="shared" si="195"/>
        <v>0</v>
      </c>
      <c r="LZ78">
        <f t="shared" si="195"/>
        <v>0</v>
      </c>
      <c r="MA78">
        <f t="shared" si="195"/>
        <v>0</v>
      </c>
      <c r="MB78">
        <f t="shared" si="195"/>
        <v>0</v>
      </c>
      <c r="MC78">
        <f t="shared" si="195"/>
        <v>0</v>
      </c>
      <c r="MD78">
        <f t="shared" si="195"/>
        <v>0</v>
      </c>
      <c r="ME78">
        <f t="shared" si="195"/>
        <v>0</v>
      </c>
      <c r="MF78">
        <f t="shared" si="195"/>
        <v>0</v>
      </c>
      <c r="MG78">
        <f t="shared" si="195"/>
        <v>0</v>
      </c>
      <c r="MH78">
        <f t="shared" si="195"/>
        <v>0</v>
      </c>
      <c r="MI78">
        <f t="shared" si="195"/>
        <v>0</v>
      </c>
      <c r="MJ78">
        <f t="shared" si="195"/>
        <v>0</v>
      </c>
      <c r="MK78">
        <f t="shared" si="195"/>
        <v>0</v>
      </c>
      <c r="ML78">
        <f t="shared" si="195"/>
        <v>0</v>
      </c>
      <c r="MM78">
        <f t="shared" si="195"/>
        <v>0</v>
      </c>
      <c r="MN78">
        <f t="shared" si="195"/>
        <v>0</v>
      </c>
      <c r="MO78">
        <f t="shared" si="195"/>
        <v>0</v>
      </c>
      <c r="MP78">
        <f t="shared" si="195"/>
        <v>0</v>
      </c>
      <c r="MQ78">
        <f t="shared" si="195"/>
        <v>0</v>
      </c>
      <c r="MR78">
        <f t="shared" si="195"/>
        <v>0</v>
      </c>
      <c r="MS78">
        <f t="shared" si="195"/>
        <v>0</v>
      </c>
      <c r="MT78">
        <f t="shared" si="195"/>
        <v>0</v>
      </c>
      <c r="MU78">
        <f t="shared" si="195"/>
        <v>0</v>
      </c>
      <c r="MV78">
        <f t="shared" si="195"/>
        <v>0</v>
      </c>
      <c r="MW78">
        <f t="shared" si="195"/>
        <v>0</v>
      </c>
      <c r="MX78">
        <f t="shared" si="195"/>
        <v>0</v>
      </c>
      <c r="MY78">
        <f t="shared" si="195"/>
        <v>0</v>
      </c>
      <c r="MZ78">
        <f t="shared" si="195"/>
        <v>0</v>
      </c>
      <c r="NA78">
        <f t="shared" si="195"/>
        <v>0</v>
      </c>
      <c r="NB78">
        <f t="shared" si="195"/>
        <v>0</v>
      </c>
      <c r="NC78">
        <f t="shared" si="195"/>
        <v>0</v>
      </c>
      <c r="ND78">
        <f t="shared" si="195"/>
        <v>0</v>
      </c>
    </row>
    <row r="79" spans="2:368" hidden="1" x14ac:dyDescent="0.3">
      <c r="C79">
        <f t="shared" si="163"/>
        <v>0</v>
      </c>
      <c r="D79">
        <f t="shared" si="171"/>
        <v>0</v>
      </c>
      <c r="E79">
        <f t="shared" si="171"/>
        <v>0</v>
      </c>
      <c r="F79">
        <f t="shared" si="171"/>
        <v>0</v>
      </c>
      <c r="G79">
        <f t="shared" si="171"/>
        <v>0</v>
      </c>
      <c r="H79">
        <f t="shared" si="171"/>
        <v>0</v>
      </c>
      <c r="I79">
        <f t="shared" si="171"/>
        <v>0</v>
      </c>
      <c r="J79">
        <f t="shared" si="171"/>
        <v>0</v>
      </c>
      <c r="K79">
        <f t="shared" ref="K79:BV79" si="196">IF(K40="",0,1)</f>
        <v>0</v>
      </c>
      <c r="L79">
        <f t="shared" si="196"/>
        <v>0</v>
      </c>
      <c r="M79">
        <f t="shared" si="196"/>
        <v>0</v>
      </c>
      <c r="N79">
        <f t="shared" si="196"/>
        <v>0</v>
      </c>
      <c r="O79">
        <f t="shared" si="196"/>
        <v>0</v>
      </c>
      <c r="P79">
        <f t="shared" si="196"/>
        <v>0</v>
      </c>
      <c r="Q79">
        <f t="shared" si="196"/>
        <v>0</v>
      </c>
      <c r="R79">
        <f t="shared" si="196"/>
        <v>0</v>
      </c>
      <c r="S79">
        <f t="shared" si="196"/>
        <v>0</v>
      </c>
      <c r="T79">
        <f t="shared" si="196"/>
        <v>0</v>
      </c>
      <c r="U79">
        <f t="shared" si="196"/>
        <v>0</v>
      </c>
      <c r="V79">
        <f t="shared" si="196"/>
        <v>0</v>
      </c>
      <c r="W79">
        <f t="shared" si="196"/>
        <v>0</v>
      </c>
      <c r="X79">
        <f t="shared" si="196"/>
        <v>0</v>
      </c>
      <c r="Y79">
        <f t="shared" si="196"/>
        <v>0</v>
      </c>
      <c r="Z79">
        <f t="shared" si="196"/>
        <v>0</v>
      </c>
      <c r="AA79">
        <f t="shared" si="196"/>
        <v>0</v>
      </c>
      <c r="AB79">
        <f t="shared" si="196"/>
        <v>0</v>
      </c>
      <c r="AC79">
        <f t="shared" si="196"/>
        <v>0</v>
      </c>
      <c r="AD79">
        <f t="shared" si="196"/>
        <v>0</v>
      </c>
      <c r="AE79">
        <f t="shared" si="196"/>
        <v>0</v>
      </c>
      <c r="AF79">
        <f t="shared" si="196"/>
        <v>0</v>
      </c>
      <c r="AG79">
        <f t="shared" si="196"/>
        <v>0</v>
      </c>
      <c r="AH79">
        <f t="shared" si="196"/>
        <v>0</v>
      </c>
      <c r="AI79">
        <f t="shared" si="196"/>
        <v>0</v>
      </c>
      <c r="AJ79">
        <f t="shared" si="196"/>
        <v>0</v>
      </c>
      <c r="AK79">
        <f t="shared" si="196"/>
        <v>0</v>
      </c>
      <c r="AL79">
        <f t="shared" si="196"/>
        <v>0</v>
      </c>
      <c r="AM79">
        <f t="shared" si="196"/>
        <v>0</v>
      </c>
      <c r="AN79">
        <f t="shared" si="196"/>
        <v>0</v>
      </c>
      <c r="AO79">
        <f t="shared" si="196"/>
        <v>0</v>
      </c>
      <c r="AP79">
        <f t="shared" si="196"/>
        <v>0</v>
      </c>
      <c r="AQ79">
        <f t="shared" si="196"/>
        <v>0</v>
      </c>
      <c r="AR79">
        <f t="shared" si="196"/>
        <v>0</v>
      </c>
      <c r="AS79">
        <f t="shared" si="196"/>
        <v>0</v>
      </c>
      <c r="AT79">
        <f t="shared" si="196"/>
        <v>0</v>
      </c>
      <c r="AU79">
        <f t="shared" si="196"/>
        <v>0</v>
      </c>
      <c r="AV79">
        <f t="shared" si="196"/>
        <v>0</v>
      </c>
      <c r="AW79">
        <f t="shared" si="196"/>
        <v>0</v>
      </c>
      <c r="AX79">
        <f t="shared" si="196"/>
        <v>0</v>
      </c>
      <c r="AY79">
        <f t="shared" si="196"/>
        <v>0</v>
      </c>
      <c r="AZ79">
        <f t="shared" si="196"/>
        <v>0</v>
      </c>
      <c r="BA79">
        <f t="shared" si="196"/>
        <v>0</v>
      </c>
      <c r="BB79">
        <f t="shared" si="196"/>
        <v>0</v>
      </c>
      <c r="BC79">
        <f t="shared" si="196"/>
        <v>0</v>
      </c>
      <c r="BD79">
        <f t="shared" si="196"/>
        <v>0</v>
      </c>
      <c r="BE79">
        <f t="shared" si="196"/>
        <v>0</v>
      </c>
      <c r="BF79">
        <f t="shared" si="196"/>
        <v>0</v>
      </c>
      <c r="BG79">
        <f t="shared" si="196"/>
        <v>0</v>
      </c>
      <c r="BH79">
        <f t="shared" si="196"/>
        <v>0</v>
      </c>
      <c r="BI79">
        <f t="shared" si="196"/>
        <v>0</v>
      </c>
      <c r="BJ79">
        <f t="shared" si="196"/>
        <v>0</v>
      </c>
      <c r="BK79">
        <f t="shared" si="196"/>
        <v>0</v>
      </c>
      <c r="BL79">
        <f t="shared" si="196"/>
        <v>0</v>
      </c>
      <c r="BM79">
        <f t="shared" si="196"/>
        <v>0</v>
      </c>
      <c r="BN79">
        <f t="shared" si="196"/>
        <v>0</v>
      </c>
      <c r="BO79">
        <f t="shared" si="196"/>
        <v>0</v>
      </c>
      <c r="BP79">
        <f t="shared" si="196"/>
        <v>0</v>
      </c>
      <c r="BQ79">
        <f t="shared" si="196"/>
        <v>0</v>
      </c>
      <c r="BR79">
        <f t="shared" si="196"/>
        <v>0</v>
      </c>
      <c r="BS79">
        <f t="shared" si="196"/>
        <v>0</v>
      </c>
      <c r="BT79">
        <f t="shared" si="196"/>
        <v>0</v>
      </c>
      <c r="BU79">
        <f t="shared" si="196"/>
        <v>0</v>
      </c>
      <c r="BV79">
        <f t="shared" si="196"/>
        <v>0</v>
      </c>
      <c r="BW79">
        <f t="shared" ref="BW79:EH79" si="197">IF(BW40="",0,1)</f>
        <v>0</v>
      </c>
      <c r="BX79">
        <f t="shared" si="197"/>
        <v>0</v>
      </c>
      <c r="BY79">
        <f t="shared" si="197"/>
        <v>0</v>
      </c>
      <c r="BZ79">
        <f t="shared" si="197"/>
        <v>0</v>
      </c>
      <c r="CA79">
        <f t="shared" si="197"/>
        <v>0</v>
      </c>
      <c r="CB79">
        <f t="shared" si="197"/>
        <v>0</v>
      </c>
      <c r="CC79">
        <f t="shared" si="197"/>
        <v>0</v>
      </c>
      <c r="CD79">
        <f t="shared" si="197"/>
        <v>0</v>
      </c>
      <c r="CE79">
        <f t="shared" si="197"/>
        <v>0</v>
      </c>
      <c r="CF79">
        <f t="shared" si="197"/>
        <v>0</v>
      </c>
      <c r="CG79">
        <f t="shared" si="197"/>
        <v>0</v>
      </c>
      <c r="CH79">
        <f t="shared" si="197"/>
        <v>0</v>
      </c>
      <c r="CI79">
        <f t="shared" si="197"/>
        <v>0</v>
      </c>
      <c r="CJ79">
        <f t="shared" si="197"/>
        <v>0</v>
      </c>
      <c r="CK79">
        <f t="shared" si="197"/>
        <v>0</v>
      </c>
      <c r="CL79">
        <f t="shared" si="197"/>
        <v>0</v>
      </c>
      <c r="CM79">
        <f t="shared" si="197"/>
        <v>0</v>
      </c>
      <c r="CN79">
        <f t="shared" si="197"/>
        <v>0</v>
      </c>
      <c r="CO79">
        <f t="shared" si="197"/>
        <v>0</v>
      </c>
      <c r="CP79">
        <f t="shared" si="197"/>
        <v>0</v>
      </c>
      <c r="CQ79">
        <f t="shared" si="197"/>
        <v>0</v>
      </c>
      <c r="CR79">
        <f t="shared" si="197"/>
        <v>0</v>
      </c>
      <c r="CS79">
        <f t="shared" si="197"/>
        <v>0</v>
      </c>
      <c r="CT79">
        <f t="shared" si="197"/>
        <v>0</v>
      </c>
      <c r="CU79">
        <f t="shared" si="197"/>
        <v>0</v>
      </c>
      <c r="CV79">
        <f t="shared" si="197"/>
        <v>0</v>
      </c>
      <c r="CW79">
        <f t="shared" si="197"/>
        <v>0</v>
      </c>
      <c r="CX79">
        <f t="shared" si="197"/>
        <v>0</v>
      </c>
      <c r="CY79">
        <f t="shared" si="197"/>
        <v>0</v>
      </c>
      <c r="CZ79">
        <f t="shared" si="197"/>
        <v>0</v>
      </c>
      <c r="DA79">
        <f t="shared" si="197"/>
        <v>0</v>
      </c>
      <c r="DB79">
        <f t="shared" si="197"/>
        <v>0</v>
      </c>
      <c r="DC79">
        <f t="shared" si="197"/>
        <v>0</v>
      </c>
      <c r="DD79">
        <f t="shared" si="197"/>
        <v>0</v>
      </c>
      <c r="DE79">
        <f t="shared" si="197"/>
        <v>0</v>
      </c>
      <c r="DF79">
        <f t="shared" si="197"/>
        <v>0</v>
      </c>
      <c r="DG79">
        <f t="shared" si="197"/>
        <v>0</v>
      </c>
      <c r="DH79">
        <f t="shared" si="197"/>
        <v>0</v>
      </c>
      <c r="DI79">
        <f t="shared" si="197"/>
        <v>0</v>
      </c>
      <c r="DJ79">
        <f t="shared" si="197"/>
        <v>0</v>
      </c>
      <c r="DK79">
        <f t="shared" si="197"/>
        <v>0</v>
      </c>
      <c r="DL79">
        <f t="shared" si="197"/>
        <v>0</v>
      </c>
      <c r="DM79">
        <f t="shared" si="197"/>
        <v>0</v>
      </c>
      <c r="DN79">
        <f t="shared" si="197"/>
        <v>0</v>
      </c>
      <c r="DO79">
        <f t="shared" si="197"/>
        <v>0</v>
      </c>
      <c r="DP79">
        <f t="shared" si="197"/>
        <v>0</v>
      </c>
      <c r="DQ79">
        <f t="shared" si="197"/>
        <v>0</v>
      </c>
      <c r="DR79">
        <f t="shared" si="197"/>
        <v>0</v>
      </c>
      <c r="DS79">
        <f t="shared" si="197"/>
        <v>0</v>
      </c>
      <c r="DT79">
        <f t="shared" si="197"/>
        <v>0</v>
      </c>
      <c r="DU79">
        <f t="shared" si="197"/>
        <v>0</v>
      </c>
      <c r="DV79">
        <f t="shared" si="197"/>
        <v>0</v>
      </c>
      <c r="DW79">
        <f t="shared" si="197"/>
        <v>0</v>
      </c>
      <c r="DX79">
        <f t="shared" si="197"/>
        <v>0</v>
      </c>
      <c r="DY79">
        <f t="shared" si="197"/>
        <v>0</v>
      </c>
      <c r="DZ79">
        <f t="shared" si="197"/>
        <v>0</v>
      </c>
      <c r="EA79">
        <f t="shared" si="197"/>
        <v>0</v>
      </c>
      <c r="EB79">
        <f t="shared" si="197"/>
        <v>0</v>
      </c>
      <c r="EC79">
        <f t="shared" si="197"/>
        <v>0</v>
      </c>
      <c r="ED79">
        <f t="shared" si="197"/>
        <v>0</v>
      </c>
      <c r="EE79">
        <f t="shared" si="197"/>
        <v>0</v>
      </c>
      <c r="EF79">
        <f t="shared" si="197"/>
        <v>0</v>
      </c>
      <c r="EG79">
        <f t="shared" si="197"/>
        <v>0</v>
      </c>
      <c r="EH79">
        <f t="shared" si="197"/>
        <v>0</v>
      </c>
      <c r="EI79">
        <f t="shared" ref="EI79:GT79" si="198">IF(EI40="",0,1)</f>
        <v>0</v>
      </c>
      <c r="EJ79">
        <f t="shared" si="198"/>
        <v>0</v>
      </c>
      <c r="EK79">
        <f t="shared" si="198"/>
        <v>0</v>
      </c>
      <c r="EL79">
        <f t="shared" si="198"/>
        <v>0</v>
      </c>
      <c r="EM79">
        <f t="shared" si="198"/>
        <v>0</v>
      </c>
      <c r="EN79">
        <f t="shared" si="198"/>
        <v>0</v>
      </c>
      <c r="EO79">
        <f t="shared" si="198"/>
        <v>0</v>
      </c>
      <c r="EP79">
        <f t="shared" si="198"/>
        <v>0</v>
      </c>
      <c r="EQ79">
        <f t="shared" si="198"/>
        <v>0</v>
      </c>
      <c r="ER79">
        <f t="shared" si="198"/>
        <v>0</v>
      </c>
      <c r="ES79">
        <f t="shared" si="198"/>
        <v>0</v>
      </c>
      <c r="ET79">
        <f t="shared" si="198"/>
        <v>0</v>
      </c>
      <c r="EU79">
        <f t="shared" si="198"/>
        <v>0</v>
      </c>
      <c r="EV79">
        <f t="shared" si="198"/>
        <v>0</v>
      </c>
      <c r="EW79">
        <f t="shared" si="198"/>
        <v>0</v>
      </c>
      <c r="EX79">
        <f t="shared" si="198"/>
        <v>0</v>
      </c>
      <c r="EY79">
        <f t="shared" si="198"/>
        <v>0</v>
      </c>
      <c r="EZ79">
        <f t="shared" si="198"/>
        <v>0</v>
      </c>
      <c r="FA79">
        <f t="shared" si="198"/>
        <v>0</v>
      </c>
      <c r="FB79">
        <f t="shared" si="198"/>
        <v>0</v>
      </c>
      <c r="FC79">
        <f t="shared" si="198"/>
        <v>0</v>
      </c>
      <c r="FD79">
        <f t="shared" si="198"/>
        <v>0</v>
      </c>
      <c r="FE79">
        <f t="shared" si="198"/>
        <v>0</v>
      </c>
      <c r="FF79">
        <f t="shared" si="198"/>
        <v>0</v>
      </c>
      <c r="FG79">
        <f t="shared" si="198"/>
        <v>0</v>
      </c>
      <c r="FH79">
        <f t="shared" si="198"/>
        <v>0</v>
      </c>
      <c r="FI79">
        <f t="shared" si="198"/>
        <v>0</v>
      </c>
      <c r="FJ79">
        <f t="shared" si="198"/>
        <v>0</v>
      </c>
      <c r="FK79">
        <f t="shared" si="198"/>
        <v>0</v>
      </c>
      <c r="FL79">
        <f t="shared" si="198"/>
        <v>0</v>
      </c>
      <c r="FM79">
        <f t="shared" si="198"/>
        <v>0</v>
      </c>
      <c r="FN79">
        <f t="shared" si="198"/>
        <v>0</v>
      </c>
      <c r="FO79">
        <f t="shared" si="198"/>
        <v>0</v>
      </c>
      <c r="FP79">
        <f t="shared" si="198"/>
        <v>0</v>
      </c>
      <c r="FQ79">
        <f t="shared" si="198"/>
        <v>0</v>
      </c>
      <c r="FR79">
        <f t="shared" si="198"/>
        <v>0</v>
      </c>
      <c r="FS79">
        <f t="shared" si="198"/>
        <v>0</v>
      </c>
      <c r="FT79">
        <f t="shared" si="198"/>
        <v>0</v>
      </c>
      <c r="FU79">
        <f t="shared" si="198"/>
        <v>0</v>
      </c>
      <c r="FV79">
        <f t="shared" si="198"/>
        <v>0</v>
      </c>
      <c r="FW79">
        <f t="shared" si="198"/>
        <v>0</v>
      </c>
      <c r="FX79">
        <f t="shared" si="198"/>
        <v>0</v>
      </c>
      <c r="FY79">
        <f t="shared" si="198"/>
        <v>0</v>
      </c>
      <c r="FZ79">
        <f t="shared" si="198"/>
        <v>0</v>
      </c>
      <c r="GA79">
        <f t="shared" si="198"/>
        <v>0</v>
      </c>
      <c r="GB79">
        <f t="shared" si="198"/>
        <v>0</v>
      </c>
      <c r="GC79">
        <f t="shared" si="198"/>
        <v>0</v>
      </c>
      <c r="GD79">
        <f t="shared" si="198"/>
        <v>0</v>
      </c>
      <c r="GE79">
        <f t="shared" si="198"/>
        <v>0</v>
      </c>
      <c r="GF79">
        <f t="shared" si="198"/>
        <v>0</v>
      </c>
      <c r="GG79">
        <f t="shared" si="198"/>
        <v>0</v>
      </c>
      <c r="GH79">
        <f t="shared" si="198"/>
        <v>0</v>
      </c>
      <c r="GI79">
        <f t="shared" si="198"/>
        <v>0</v>
      </c>
      <c r="GJ79">
        <f t="shared" si="198"/>
        <v>0</v>
      </c>
      <c r="GK79">
        <f t="shared" si="198"/>
        <v>0</v>
      </c>
      <c r="GL79">
        <f t="shared" si="198"/>
        <v>0</v>
      </c>
      <c r="GM79">
        <f t="shared" si="198"/>
        <v>0</v>
      </c>
      <c r="GN79">
        <f t="shared" si="198"/>
        <v>0</v>
      </c>
      <c r="GO79">
        <f t="shared" si="198"/>
        <v>0</v>
      </c>
      <c r="GP79">
        <f t="shared" si="198"/>
        <v>0</v>
      </c>
      <c r="GQ79">
        <f t="shared" si="198"/>
        <v>0</v>
      </c>
      <c r="GR79">
        <f t="shared" si="198"/>
        <v>0</v>
      </c>
      <c r="GS79">
        <f t="shared" si="198"/>
        <v>0</v>
      </c>
      <c r="GT79">
        <f t="shared" si="198"/>
        <v>0</v>
      </c>
      <c r="GU79">
        <f t="shared" ref="GU79:JF79" si="199">IF(GU40="",0,1)</f>
        <v>0</v>
      </c>
      <c r="GV79">
        <f t="shared" si="199"/>
        <v>0</v>
      </c>
      <c r="GW79">
        <f t="shared" si="199"/>
        <v>0</v>
      </c>
      <c r="GX79">
        <f t="shared" si="199"/>
        <v>0</v>
      </c>
      <c r="GY79">
        <f t="shared" si="199"/>
        <v>0</v>
      </c>
      <c r="GZ79">
        <f t="shared" si="199"/>
        <v>0</v>
      </c>
      <c r="HA79">
        <f t="shared" si="199"/>
        <v>0</v>
      </c>
      <c r="HB79">
        <f t="shared" si="199"/>
        <v>0</v>
      </c>
      <c r="HC79">
        <f t="shared" si="199"/>
        <v>0</v>
      </c>
      <c r="HD79">
        <f t="shared" si="199"/>
        <v>0</v>
      </c>
      <c r="HE79">
        <f t="shared" si="199"/>
        <v>0</v>
      </c>
      <c r="HF79">
        <f t="shared" si="199"/>
        <v>0</v>
      </c>
      <c r="HG79">
        <f t="shared" si="199"/>
        <v>0</v>
      </c>
      <c r="HH79">
        <f t="shared" si="199"/>
        <v>0</v>
      </c>
      <c r="HI79">
        <f t="shared" si="199"/>
        <v>0</v>
      </c>
      <c r="HJ79">
        <f t="shared" si="199"/>
        <v>0</v>
      </c>
      <c r="HK79">
        <f t="shared" si="199"/>
        <v>0</v>
      </c>
      <c r="HL79">
        <f t="shared" si="199"/>
        <v>0</v>
      </c>
      <c r="HM79">
        <f t="shared" si="199"/>
        <v>0</v>
      </c>
      <c r="HN79">
        <f t="shared" si="199"/>
        <v>0</v>
      </c>
      <c r="HO79">
        <f t="shared" si="199"/>
        <v>0</v>
      </c>
      <c r="HP79">
        <f t="shared" si="199"/>
        <v>0</v>
      </c>
      <c r="HQ79">
        <f t="shared" si="199"/>
        <v>0</v>
      </c>
      <c r="HR79">
        <f t="shared" si="199"/>
        <v>0</v>
      </c>
      <c r="HS79">
        <f t="shared" si="199"/>
        <v>0</v>
      </c>
      <c r="HT79">
        <f t="shared" si="199"/>
        <v>0</v>
      </c>
      <c r="HU79">
        <f t="shared" si="199"/>
        <v>0</v>
      </c>
      <c r="HV79">
        <f t="shared" si="199"/>
        <v>0</v>
      </c>
      <c r="HW79">
        <f t="shared" si="199"/>
        <v>0</v>
      </c>
      <c r="HX79">
        <f t="shared" si="199"/>
        <v>0</v>
      </c>
      <c r="HY79">
        <f t="shared" si="199"/>
        <v>0</v>
      </c>
      <c r="HZ79">
        <f t="shared" si="199"/>
        <v>0</v>
      </c>
      <c r="IA79">
        <f t="shared" si="199"/>
        <v>0</v>
      </c>
      <c r="IB79">
        <f t="shared" si="199"/>
        <v>0</v>
      </c>
      <c r="IC79">
        <f t="shared" si="199"/>
        <v>0</v>
      </c>
      <c r="ID79">
        <f t="shared" si="199"/>
        <v>0</v>
      </c>
      <c r="IE79">
        <f t="shared" si="199"/>
        <v>0</v>
      </c>
      <c r="IF79">
        <f t="shared" si="199"/>
        <v>0</v>
      </c>
      <c r="IG79">
        <f t="shared" si="199"/>
        <v>0</v>
      </c>
      <c r="IH79">
        <f t="shared" si="199"/>
        <v>0</v>
      </c>
      <c r="II79">
        <f t="shared" si="199"/>
        <v>0</v>
      </c>
      <c r="IJ79">
        <f t="shared" si="199"/>
        <v>0</v>
      </c>
      <c r="IK79">
        <f t="shared" si="199"/>
        <v>0</v>
      </c>
      <c r="IL79">
        <f t="shared" si="199"/>
        <v>0</v>
      </c>
      <c r="IM79">
        <f t="shared" si="199"/>
        <v>0</v>
      </c>
      <c r="IN79">
        <f t="shared" si="199"/>
        <v>0</v>
      </c>
      <c r="IO79">
        <f t="shared" si="199"/>
        <v>0</v>
      </c>
      <c r="IP79">
        <f t="shared" si="199"/>
        <v>0</v>
      </c>
      <c r="IQ79">
        <f t="shared" si="199"/>
        <v>0</v>
      </c>
      <c r="IR79">
        <f t="shared" si="199"/>
        <v>0</v>
      </c>
      <c r="IS79">
        <f t="shared" si="199"/>
        <v>0</v>
      </c>
      <c r="IT79">
        <f t="shared" si="199"/>
        <v>0</v>
      </c>
      <c r="IU79">
        <f t="shared" si="199"/>
        <v>0</v>
      </c>
      <c r="IV79">
        <f t="shared" si="199"/>
        <v>0</v>
      </c>
      <c r="IW79">
        <f t="shared" si="199"/>
        <v>0</v>
      </c>
      <c r="IX79">
        <f t="shared" si="199"/>
        <v>0</v>
      </c>
      <c r="IY79">
        <f t="shared" si="199"/>
        <v>0</v>
      </c>
      <c r="IZ79">
        <f t="shared" si="199"/>
        <v>0</v>
      </c>
      <c r="JA79">
        <f t="shared" si="199"/>
        <v>0</v>
      </c>
      <c r="JB79">
        <f t="shared" si="199"/>
        <v>0</v>
      </c>
      <c r="JC79">
        <f t="shared" si="199"/>
        <v>0</v>
      </c>
      <c r="JD79">
        <f t="shared" si="199"/>
        <v>0</v>
      </c>
      <c r="JE79">
        <f t="shared" si="199"/>
        <v>0</v>
      </c>
      <c r="JF79">
        <f t="shared" si="199"/>
        <v>0</v>
      </c>
      <c r="JG79">
        <f t="shared" ref="JG79:LR79" si="200">IF(JG40="",0,1)</f>
        <v>0</v>
      </c>
      <c r="JH79">
        <f t="shared" si="200"/>
        <v>0</v>
      </c>
      <c r="JI79">
        <f t="shared" si="200"/>
        <v>0</v>
      </c>
      <c r="JJ79">
        <f t="shared" si="200"/>
        <v>0</v>
      </c>
      <c r="JK79">
        <f t="shared" si="200"/>
        <v>0</v>
      </c>
      <c r="JL79">
        <f t="shared" si="200"/>
        <v>0</v>
      </c>
      <c r="JM79">
        <f t="shared" si="200"/>
        <v>0</v>
      </c>
      <c r="JN79">
        <f t="shared" si="200"/>
        <v>0</v>
      </c>
      <c r="JO79">
        <f t="shared" si="200"/>
        <v>0</v>
      </c>
      <c r="JP79">
        <f t="shared" si="200"/>
        <v>0</v>
      </c>
      <c r="JQ79">
        <f t="shared" si="200"/>
        <v>0</v>
      </c>
      <c r="JR79">
        <f t="shared" si="200"/>
        <v>0</v>
      </c>
      <c r="JS79">
        <f t="shared" si="200"/>
        <v>0</v>
      </c>
      <c r="JT79">
        <f t="shared" si="200"/>
        <v>0</v>
      </c>
      <c r="JU79">
        <f t="shared" si="200"/>
        <v>0</v>
      </c>
      <c r="JV79">
        <f t="shared" si="200"/>
        <v>0</v>
      </c>
      <c r="JW79">
        <f t="shared" si="200"/>
        <v>0</v>
      </c>
      <c r="JX79">
        <f t="shared" si="200"/>
        <v>0</v>
      </c>
      <c r="JY79">
        <f t="shared" si="200"/>
        <v>0</v>
      </c>
      <c r="JZ79">
        <f t="shared" si="200"/>
        <v>0</v>
      </c>
      <c r="KA79">
        <f t="shared" si="200"/>
        <v>0</v>
      </c>
      <c r="KB79">
        <f t="shared" si="200"/>
        <v>0</v>
      </c>
      <c r="KC79">
        <f t="shared" si="200"/>
        <v>0</v>
      </c>
      <c r="KD79">
        <f t="shared" si="200"/>
        <v>0</v>
      </c>
      <c r="KE79">
        <f t="shared" si="200"/>
        <v>0</v>
      </c>
      <c r="KF79">
        <f t="shared" si="200"/>
        <v>0</v>
      </c>
      <c r="KG79">
        <f t="shared" si="200"/>
        <v>0</v>
      </c>
      <c r="KH79">
        <f t="shared" si="200"/>
        <v>0</v>
      </c>
      <c r="KI79">
        <f t="shared" si="200"/>
        <v>0</v>
      </c>
      <c r="KJ79">
        <f t="shared" si="200"/>
        <v>0</v>
      </c>
      <c r="KK79">
        <f t="shared" si="200"/>
        <v>0</v>
      </c>
      <c r="KL79">
        <f t="shared" si="200"/>
        <v>0</v>
      </c>
      <c r="KM79">
        <f t="shared" si="200"/>
        <v>0</v>
      </c>
      <c r="KN79">
        <f t="shared" si="200"/>
        <v>0</v>
      </c>
      <c r="KO79">
        <f t="shared" si="200"/>
        <v>0</v>
      </c>
      <c r="KP79">
        <f t="shared" si="200"/>
        <v>0</v>
      </c>
      <c r="KQ79">
        <f t="shared" si="200"/>
        <v>0</v>
      </c>
      <c r="KR79">
        <f t="shared" si="200"/>
        <v>0</v>
      </c>
      <c r="KS79">
        <f t="shared" si="200"/>
        <v>0</v>
      </c>
      <c r="KT79">
        <f t="shared" si="200"/>
        <v>0</v>
      </c>
      <c r="KU79">
        <f t="shared" si="200"/>
        <v>0</v>
      </c>
      <c r="KV79">
        <f t="shared" si="200"/>
        <v>0</v>
      </c>
      <c r="KW79">
        <f t="shared" si="200"/>
        <v>0</v>
      </c>
      <c r="KX79">
        <f t="shared" si="200"/>
        <v>0</v>
      </c>
      <c r="KY79">
        <f t="shared" si="200"/>
        <v>0</v>
      </c>
      <c r="KZ79">
        <f t="shared" si="200"/>
        <v>0</v>
      </c>
      <c r="LA79">
        <f t="shared" si="200"/>
        <v>0</v>
      </c>
      <c r="LB79">
        <f t="shared" si="200"/>
        <v>0</v>
      </c>
      <c r="LC79">
        <f t="shared" si="200"/>
        <v>0</v>
      </c>
      <c r="LD79">
        <f t="shared" si="200"/>
        <v>0</v>
      </c>
      <c r="LE79">
        <f t="shared" si="200"/>
        <v>0</v>
      </c>
      <c r="LF79">
        <f t="shared" si="200"/>
        <v>0</v>
      </c>
      <c r="LG79">
        <f t="shared" si="200"/>
        <v>0</v>
      </c>
      <c r="LH79">
        <f t="shared" si="200"/>
        <v>0</v>
      </c>
      <c r="LI79">
        <f t="shared" si="200"/>
        <v>0</v>
      </c>
      <c r="LJ79">
        <f t="shared" si="200"/>
        <v>0</v>
      </c>
      <c r="LK79">
        <f t="shared" si="200"/>
        <v>0</v>
      </c>
      <c r="LL79">
        <f t="shared" si="200"/>
        <v>0</v>
      </c>
      <c r="LM79">
        <f t="shared" si="200"/>
        <v>0</v>
      </c>
      <c r="LN79">
        <f t="shared" si="200"/>
        <v>0</v>
      </c>
      <c r="LO79">
        <f t="shared" si="200"/>
        <v>0</v>
      </c>
      <c r="LP79">
        <f t="shared" si="200"/>
        <v>0</v>
      </c>
      <c r="LQ79">
        <f t="shared" si="200"/>
        <v>0</v>
      </c>
      <c r="LR79">
        <f t="shared" si="200"/>
        <v>0</v>
      </c>
      <c r="LS79">
        <f t="shared" ref="LS79:ND79" si="201">IF(LS40="",0,1)</f>
        <v>0</v>
      </c>
      <c r="LT79">
        <f t="shared" si="201"/>
        <v>0</v>
      </c>
      <c r="LU79">
        <f t="shared" si="201"/>
        <v>0</v>
      </c>
      <c r="LV79">
        <f t="shared" si="201"/>
        <v>0</v>
      </c>
      <c r="LW79">
        <f t="shared" si="201"/>
        <v>0</v>
      </c>
      <c r="LX79">
        <f t="shared" si="201"/>
        <v>0</v>
      </c>
      <c r="LY79">
        <f t="shared" si="201"/>
        <v>0</v>
      </c>
      <c r="LZ79">
        <f t="shared" si="201"/>
        <v>0</v>
      </c>
      <c r="MA79">
        <f t="shared" si="201"/>
        <v>0</v>
      </c>
      <c r="MB79">
        <f t="shared" si="201"/>
        <v>0</v>
      </c>
      <c r="MC79">
        <f t="shared" si="201"/>
        <v>0</v>
      </c>
      <c r="MD79">
        <f t="shared" si="201"/>
        <v>0</v>
      </c>
      <c r="ME79">
        <f t="shared" si="201"/>
        <v>0</v>
      </c>
      <c r="MF79">
        <f t="shared" si="201"/>
        <v>0</v>
      </c>
      <c r="MG79">
        <f t="shared" si="201"/>
        <v>0</v>
      </c>
      <c r="MH79">
        <f t="shared" si="201"/>
        <v>0</v>
      </c>
      <c r="MI79">
        <f t="shared" si="201"/>
        <v>0</v>
      </c>
      <c r="MJ79">
        <f t="shared" si="201"/>
        <v>0</v>
      </c>
      <c r="MK79">
        <f t="shared" si="201"/>
        <v>0</v>
      </c>
      <c r="ML79">
        <f t="shared" si="201"/>
        <v>0</v>
      </c>
      <c r="MM79">
        <f t="shared" si="201"/>
        <v>0</v>
      </c>
      <c r="MN79">
        <f t="shared" si="201"/>
        <v>0</v>
      </c>
      <c r="MO79">
        <f t="shared" si="201"/>
        <v>0</v>
      </c>
      <c r="MP79">
        <f t="shared" si="201"/>
        <v>0</v>
      </c>
      <c r="MQ79">
        <f t="shared" si="201"/>
        <v>0</v>
      </c>
      <c r="MR79">
        <f t="shared" si="201"/>
        <v>0</v>
      </c>
      <c r="MS79">
        <f t="shared" si="201"/>
        <v>0</v>
      </c>
      <c r="MT79">
        <f t="shared" si="201"/>
        <v>0</v>
      </c>
      <c r="MU79">
        <f t="shared" si="201"/>
        <v>0</v>
      </c>
      <c r="MV79">
        <f t="shared" si="201"/>
        <v>0</v>
      </c>
      <c r="MW79">
        <f t="shared" si="201"/>
        <v>0</v>
      </c>
      <c r="MX79">
        <f t="shared" si="201"/>
        <v>0</v>
      </c>
      <c r="MY79">
        <f t="shared" si="201"/>
        <v>0</v>
      </c>
      <c r="MZ79">
        <f t="shared" si="201"/>
        <v>0</v>
      </c>
      <c r="NA79">
        <f t="shared" si="201"/>
        <v>0</v>
      </c>
      <c r="NB79">
        <f t="shared" si="201"/>
        <v>0</v>
      </c>
      <c r="NC79">
        <f t="shared" si="201"/>
        <v>0</v>
      </c>
      <c r="ND79">
        <f t="shared" si="201"/>
        <v>0</v>
      </c>
    </row>
    <row r="80" spans="2:368" hidden="1" x14ac:dyDescent="0.3">
      <c r="C80">
        <f t="shared" si="163"/>
        <v>0</v>
      </c>
      <c r="D80">
        <f t="shared" si="171"/>
        <v>0</v>
      </c>
      <c r="E80">
        <f t="shared" si="171"/>
        <v>0</v>
      </c>
      <c r="F80">
        <f t="shared" si="171"/>
        <v>0</v>
      </c>
      <c r="G80">
        <f t="shared" si="171"/>
        <v>0</v>
      </c>
      <c r="H80">
        <f t="shared" si="171"/>
        <v>0</v>
      </c>
      <c r="I80">
        <f t="shared" si="171"/>
        <v>0</v>
      </c>
      <c r="J80">
        <f t="shared" si="171"/>
        <v>0</v>
      </c>
      <c r="K80">
        <f t="shared" ref="K80:BV80" si="202">IF(K41="",0,1)</f>
        <v>0</v>
      </c>
      <c r="L80">
        <f t="shared" si="202"/>
        <v>0</v>
      </c>
      <c r="M80">
        <f t="shared" si="202"/>
        <v>0</v>
      </c>
      <c r="N80">
        <f t="shared" si="202"/>
        <v>0</v>
      </c>
      <c r="O80">
        <f t="shared" si="202"/>
        <v>0</v>
      </c>
      <c r="P80">
        <f t="shared" si="202"/>
        <v>0</v>
      </c>
      <c r="Q80">
        <f t="shared" si="202"/>
        <v>0</v>
      </c>
      <c r="R80">
        <f t="shared" si="202"/>
        <v>0</v>
      </c>
      <c r="S80">
        <f t="shared" si="202"/>
        <v>0</v>
      </c>
      <c r="T80">
        <f t="shared" si="202"/>
        <v>0</v>
      </c>
      <c r="U80">
        <f t="shared" si="202"/>
        <v>0</v>
      </c>
      <c r="V80">
        <f t="shared" si="202"/>
        <v>0</v>
      </c>
      <c r="W80">
        <f t="shared" si="202"/>
        <v>0</v>
      </c>
      <c r="X80">
        <f t="shared" si="202"/>
        <v>0</v>
      </c>
      <c r="Y80">
        <f t="shared" si="202"/>
        <v>0</v>
      </c>
      <c r="Z80">
        <f t="shared" si="202"/>
        <v>0</v>
      </c>
      <c r="AA80">
        <f t="shared" si="202"/>
        <v>0</v>
      </c>
      <c r="AB80">
        <f t="shared" si="202"/>
        <v>0</v>
      </c>
      <c r="AC80">
        <f t="shared" si="202"/>
        <v>0</v>
      </c>
      <c r="AD80">
        <f t="shared" si="202"/>
        <v>0</v>
      </c>
      <c r="AE80">
        <f t="shared" si="202"/>
        <v>0</v>
      </c>
      <c r="AF80">
        <f t="shared" si="202"/>
        <v>0</v>
      </c>
      <c r="AG80">
        <f t="shared" si="202"/>
        <v>0</v>
      </c>
      <c r="AH80">
        <f t="shared" si="202"/>
        <v>0</v>
      </c>
      <c r="AI80">
        <f t="shared" si="202"/>
        <v>0</v>
      </c>
      <c r="AJ80">
        <f t="shared" si="202"/>
        <v>0</v>
      </c>
      <c r="AK80">
        <f t="shared" si="202"/>
        <v>0</v>
      </c>
      <c r="AL80">
        <f t="shared" si="202"/>
        <v>0</v>
      </c>
      <c r="AM80">
        <f t="shared" si="202"/>
        <v>0</v>
      </c>
      <c r="AN80">
        <f t="shared" si="202"/>
        <v>0</v>
      </c>
      <c r="AO80">
        <f t="shared" si="202"/>
        <v>0</v>
      </c>
      <c r="AP80">
        <f t="shared" si="202"/>
        <v>0</v>
      </c>
      <c r="AQ80">
        <f t="shared" si="202"/>
        <v>0</v>
      </c>
      <c r="AR80">
        <f t="shared" si="202"/>
        <v>0</v>
      </c>
      <c r="AS80">
        <f t="shared" si="202"/>
        <v>0</v>
      </c>
      <c r="AT80">
        <f t="shared" si="202"/>
        <v>0</v>
      </c>
      <c r="AU80">
        <f t="shared" si="202"/>
        <v>0</v>
      </c>
      <c r="AV80">
        <f t="shared" si="202"/>
        <v>0</v>
      </c>
      <c r="AW80">
        <f t="shared" si="202"/>
        <v>0</v>
      </c>
      <c r="AX80">
        <f t="shared" si="202"/>
        <v>0</v>
      </c>
      <c r="AY80">
        <f t="shared" si="202"/>
        <v>0</v>
      </c>
      <c r="AZ80">
        <f t="shared" si="202"/>
        <v>0</v>
      </c>
      <c r="BA80">
        <f t="shared" si="202"/>
        <v>0</v>
      </c>
      <c r="BB80">
        <f t="shared" si="202"/>
        <v>0</v>
      </c>
      <c r="BC80">
        <f t="shared" si="202"/>
        <v>0</v>
      </c>
      <c r="BD80">
        <f t="shared" si="202"/>
        <v>0</v>
      </c>
      <c r="BE80">
        <f t="shared" si="202"/>
        <v>0</v>
      </c>
      <c r="BF80">
        <f t="shared" si="202"/>
        <v>0</v>
      </c>
      <c r="BG80">
        <f t="shared" si="202"/>
        <v>0</v>
      </c>
      <c r="BH80">
        <f t="shared" si="202"/>
        <v>0</v>
      </c>
      <c r="BI80">
        <f t="shared" si="202"/>
        <v>0</v>
      </c>
      <c r="BJ80">
        <f t="shared" si="202"/>
        <v>0</v>
      </c>
      <c r="BK80">
        <f t="shared" si="202"/>
        <v>0</v>
      </c>
      <c r="BL80">
        <f t="shared" si="202"/>
        <v>0</v>
      </c>
      <c r="BM80">
        <f t="shared" si="202"/>
        <v>0</v>
      </c>
      <c r="BN80">
        <f t="shared" si="202"/>
        <v>0</v>
      </c>
      <c r="BO80">
        <f t="shared" si="202"/>
        <v>0</v>
      </c>
      <c r="BP80">
        <f t="shared" si="202"/>
        <v>0</v>
      </c>
      <c r="BQ80">
        <f t="shared" si="202"/>
        <v>0</v>
      </c>
      <c r="BR80">
        <f t="shared" si="202"/>
        <v>0</v>
      </c>
      <c r="BS80">
        <f t="shared" si="202"/>
        <v>0</v>
      </c>
      <c r="BT80">
        <f t="shared" si="202"/>
        <v>0</v>
      </c>
      <c r="BU80">
        <f t="shared" si="202"/>
        <v>0</v>
      </c>
      <c r="BV80">
        <f t="shared" si="202"/>
        <v>0</v>
      </c>
      <c r="BW80">
        <f t="shared" ref="BW80:EH80" si="203">IF(BW41="",0,1)</f>
        <v>0</v>
      </c>
      <c r="BX80">
        <f t="shared" si="203"/>
        <v>0</v>
      </c>
      <c r="BY80">
        <f t="shared" si="203"/>
        <v>0</v>
      </c>
      <c r="BZ80">
        <f t="shared" si="203"/>
        <v>0</v>
      </c>
      <c r="CA80">
        <f t="shared" si="203"/>
        <v>0</v>
      </c>
      <c r="CB80">
        <f t="shared" si="203"/>
        <v>0</v>
      </c>
      <c r="CC80">
        <f t="shared" si="203"/>
        <v>0</v>
      </c>
      <c r="CD80">
        <f t="shared" si="203"/>
        <v>0</v>
      </c>
      <c r="CE80">
        <f t="shared" si="203"/>
        <v>0</v>
      </c>
      <c r="CF80">
        <f t="shared" si="203"/>
        <v>0</v>
      </c>
      <c r="CG80">
        <f t="shared" si="203"/>
        <v>0</v>
      </c>
      <c r="CH80">
        <f t="shared" si="203"/>
        <v>0</v>
      </c>
      <c r="CI80">
        <f t="shared" si="203"/>
        <v>0</v>
      </c>
      <c r="CJ80">
        <f t="shared" si="203"/>
        <v>0</v>
      </c>
      <c r="CK80">
        <f t="shared" si="203"/>
        <v>0</v>
      </c>
      <c r="CL80">
        <f t="shared" si="203"/>
        <v>0</v>
      </c>
      <c r="CM80">
        <f t="shared" si="203"/>
        <v>0</v>
      </c>
      <c r="CN80">
        <f t="shared" si="203"/>
        <v>0</v>
      </c>
      <c r="CO80">
        <f t="shared" si="203"/>
        <v>0</v>
      </c>
      <c r="CP80">
        <f t="shared" si="203"/>
        <v>0</v>
      </c>
      <c r="CQ80">
        <f t="shared" si="203"/>
        <v>0</v>
      </c>
      <c r="CR80">
        <f t="shared" si="203"/>
        <v>0</v>
      </c>
      <c r="CS80">
        <f t="shared" si="203"/>
        <v>0</v>
      </c>
      <c r="CT80">
        <f t="shared" si="203"/>
        <v>0</v>
      </c>
      <c r="CU80">
        <f t="shared" si="203"/>
        <v>0</v>
      </c>
      <c r="CV80">
        <f t="shared" si="203"/>
        <v>0</v>
      </c>
      <c r="CW80">
        <f t="shared" si="203"/>
        <v>0</v>
      </c>
      <c r="CX80">
        <f t="shared" si="203"/>
        <v>0</v>
      </c>
      <c r="CY80">
        <f t="shared" si="203"/>
        <v>0</v>
      </c>
      <c r="CZ80">
        <f t="shared" si="203"/>
        <v>0</v>
      </c>
      <c r="DA80">
        <f t="shared" si="203"/>
        <v>0</v>
      </c>
      <c r="DB80">
        <f t="shared" si="203"/>
        <v>0</v>
      </c>
      <c r="DC80">
        <f t="shared" si="203"/>
        <v>0</v>
      </c>
      <c r="DD80">
        <f t="shared" si="203"/>
        <v>0</v>
      </c>
      <c r="DE80">
        <f t="shared" si="203"/>
        <v>0</v>
      </c>
      <c r="DF80">
        <f t="shared" si="203"/>
        <v>0</v>
      </c>
      <c r="DG80">
        <f t="shared" si="203"/>
        <v>0</v>
      </c>
      <c r="DH80">
        <f t="shared" si="203"/>
        <v>0</v>
      </c>
      <c r="DI80">
        <f t="shared" si="203"/>
        <v>0</v>
      </c>
      <c r="DJ80">
        <f t="shared" si="203"/>
        <v>0</v>
      </c>
      <c r="DK80">
        <f t="shared" si="203"/>
        <v>0</v>
      </c>
      <c r="DL80">
        <f t="shared" si="203"/>
        <v>0</v>
      </c>
      <c r="DM80">
        <f t="shared" si="203"/>
        <v>0</v>
      </c>
      <c r="DN80">
        <f t="shared" si="203"/>
        <v>0</v>
      </c>
      <c r="DO80">
        <f t="shared" si="203"/>
        <v>0</v>
      </c>
      <c r="DP80">
        <f t="shared" si="203"/>
        <v>0</v>
      </c>
      <c r="DQ80">
        <f t="shared" si="203"/>
        <v>0</v>
      </c>
      <c r="DR80">
        <f t="shared" si="203"/>
        <v>0</v>
      </c>
      <c r="DS80">
        <f t="shared" si="203"/>
        <v>0</v>
      </c>
      <c r="DT80">
        <f t="shared" si="203"/>
        <v>0</v>
      </c>
      <c r="DU80">
        <f t="shared" si="203"/>
        <v>0</v>
      </c>
      <c r="DV80">
        <f t="shared" si="203"/>
        <v>0</v>
      </c>
      <c r="DW80">
        <f t="shared" si="203"/>
        <v>0</v>
      </c>
      <c r="DX80">
        <f t="shared" si="203"/>
        <v>0</v>
      </c>
      <c r="DY80">
        <f t="shared" si="203"/>
        <v>0</v>
      </c>
      <c r="DZ80">
        <f t="shared" si="203"/>
        <v>0</v>
      </c>
      <c r="EA80">
        <f t="shared" si="203"/>
        <v>0</v>
      </c>
      <c r="EB80">
        <f t="shared" si="203"/>
        <v>0</v>
      </c>
      <c r="EC80">
        <f t="shared" si="203"/>
        <v>0</v>
      </c>
      <c r="ED80">
        <f t="shared" si="203"/>
        <v>0</v>
      </c>
      <c r="EE80">
        <f t="shared" si="203"/>
        <v>0</v>
      </c>
      <c r="EF80">
        <f t="shared" si="203"/>
        <v>0</v>
      </c>
      <c r="EG80">
        <f t="shared" si="203"/>
        <v>0</v>
      </c>
      <c r="EH80">
        <f t="shared" si="203"/>
        <v>0</v>
      </c>
      <c r="EI80">
        <f t="shared" ref="EI80:GT80" si="204">IF(EI41="",0,1)</f>
        <v>0</v>
      </c>
      <c r="EJ80">
        <f t="shared" si="204"/>
        <v>0</v>
      </c>
      <c r="EK80">
        <f t="shared" si="204"/>
        <v>0</v>
      </c>
      <c r="EL80">
        <f t="shared" si="204"/>
        <v>0</v>
      </c>
      <c r="EM80">
        <f t="shared" si="204"/>
        <v>0</v>
      </c>
      <c r="EN80">
        <f t="shared" si="204"/>
        <v>0</v>
      </c>
      <c r="EO80">
        <f t="shared" si="204"/>
        <v>0</v>
      </c>
      <c r="EP80">
        <f t="shared" si="204"/>
        <v>0</v>
      </c>
      <c r="EQ80">
        <f t="shared" si="204"/>
        <v>0</v>
      </c>
      <c r="ER80">
        <f t="shared" si="204"/>
        <v>0</v>
      </c>
      <c r="ES80">
        <f t="shared" si="204"/>
        <v>0</v>
      </c>
      <c r="ET80">
        <f t="shared" si="204"/>
        <v>0</v>
      </c>
      <c r="EU80">
        <f t="shared" si="204"/>
        <v>0</v>
      </c>
      <c r="EV80">
        <f t="shared" si="204"/>
        <v>0</v>
      </c>
      <c r="EW80">
        <f t="shared" si="204"/>
        <v>0</v>
      </c>
      <c r="EX80">
        <f t="shared" si="204"/>
        <v>0</v>
      </c>
      <c r="EY80">
        <f t="shared" si="204"/>
        <v>0</v>
      </c>
      <c r="EZ80">
        <f t="shared" si="204"/>
        <v>0</v>
      </c>
      <c r="FA80">
        <f t="shared" si="204"/>
        <v>0</v>
      </c>
      <c r="FB80">
        <f t="shared" si="204"/>
        <v>0</v>
      </c>
      <c r="FC80">
        <f t="shared" si="204"/>
        <v>0</v>
      </c>
      <c r="FD80">
        <f t="shared" si="204"/>
        <v>0</v>
      </c>
      <c r="FE80">
        <f t="shared" si="204"/>
        <v>0</v>
      </c>
      <c r="FF80">
        <f t="shared" si="204"/>
        <v>0</v>
      </c>
      <c r="FG80">
        <f t="shared" si="204"/>
        <v>0</v>
      </c>
      <c r="FH80">
        <f t="shared" si="204"/>
        <v>0</v>
      </c>
      <c r="FI80">
        <f t="shared" si="204"/>
        <v>0</v>
      </c>
      <c r="FJ80">
        <f t="shared" si="204"/>
        <v>0</v>
      </c>
      <c r="FK80">
        <f t="shared" si="204"/>
        <v>0</v>
      </c>
      <c r="FL80">
        <f t="shared" si="204"/>
        <v>0</v>
      </c>
      <c r="FM80">
        <f t="shared" si="204"/>
        <v>0</v>
      </c>
      <c r="FN80">
        <f t="shared" si="204"/>
        <v>0</v>
      </c>
      <c r="FO80">
        <f t="shared" si="204"/>
        <v>0</v>
      </c>
      <c r="FP80">
        <f t="shared" si="204"/>
        <v>0</v>
      </c>
      <c r="FQ80">
        <f t="shared" si="204"/>
        <v>0</v>
      </c>
      <c r="FR80">
        <f t="shared" si="204"/>
        <v>0</v>
      </c>
      <c r="FS80">
        <f t="shared" si="204"/>
        <v>0</v>
      </c>
      <c r="FT80">
        <f t="shared" si="204"/>
        <v>0</v>
      </c>
      <c r="FU80">
        <f t="shared" si="204"/>
        <v>0</v>
      </c>
      <c r="FV80">
        <f t="shared" si="204"/>
        <v>0</v>
      </c>
      <c r="FW80">
        <f t="shared" si="204"/>
        <v>0</v>
      </c>
      <c r="FX80">
        <f t="shared" si="204"/>
        <v>0</v>
      </c>
      <c r="FY80">
        <f t="shared" si="204"/>
        <v>0</v>
      </c>
      <c r="FZ80">
        <f t="shared" si="204"/>
        <v>0</v>
      </c>
      <c r="GA80">
        <f t="shared" si="204"/>
        <v>0</v>
      </c>
      <c r="GB80">
        <f t="shared" si="204"/>
        <v>0</v>
      </c>
      <c r="GC80">
        <f t="shared" si="204"/>
        <v>0</v>
      </c>
      <c r="GD80">
        <f t="shared" si="204"/>
        <v>0</v>
      </c>
      <c r="GE80">
        <f t="shared" si="204"/>
        <v>0</v>
      </c>
      <c r="GF80">
        <f t="shared" si="204"/>
        <v>0</v>
      </c>
      <c r="GG80">
        <f t="shared" si="204"/>
        <v>0</v>
      </c>
      <c r="GH80">
        <f t="shared" si="204"/>
        <v>0</v>
      </c>
      <c r="GI80">
        <f t="shared" si="204"/>
        <v>0</v>
      </c>
      <c r="GJ80">
        <f t="shared" si="204"/>
        <v>0</v>
      </c>
      <c r="GK80">
        <f t="shared" si="204"/>
        <v>0</v>
      </c>
      <c r="GL80">
        <f t="shared" si="204"/>
        <v>0</v>
      </c>
      <c r="GM80">
        <f t="shared" si="204"/>
        <v>0</v>
      </c>
      <c r="GN80">
        <f t="shared" si="204"/>
        <v>0</v>
      </c>
      <c r="GO80">
        <f t="shared" si="204"/>
        <v>0</v>
      </c>
      <c r="GP80">
        <f t="shared" si="204"/>
        <v>0</v>
      </c>
      <c r="GQ80">
        <f t="shared" si="204"/>
        <v>0</v>
      </c>
      <c r="GR80">
        <f t="shared" si="204"/>
        <v>0</v>
      </c>
      <c r="GS80">
        <f t="shared" si="204"/>
        <v>0</v>
      </c>
      <c r="GT80">
        <f t="shared" si="204"/>
        <v>0</v>
      </c>
      <c r="GU80">
        <f t="shared" ref="GU80:JF80" si="205">IF(GU41="",0,1)</f>
        <v>0</v>
      </c>
      <c r="GV80">
        <f t="shared" si="205"/>
        <v>0</v>
      </c>
      <c r="GW80">
        <f t="shared" si="205"/>
        <v>0</v>
      </c>
      <c r="GX80">
        <f t="shared" si="205"/>
        <v>0</v>
      </c>
      <c r="GY80">
        <f t="shared" si="205"/>
        <v>0</v>
      </c>
      <c r="GZ80">
        <f t="shared" si="205"/>
        <v>0</v>
      </c>
      <c r="HA80">
        <f t="shared" si="205"/>
        <v>0</v>
      </c>
      <c r="HB80">
        <f t="shared" si="205"/>
        <v>0</v>
      </c>
      <c r="HC80">
        <f t="shared" si="205"/>
        <v>0</v>
      </c>
      <c r="HD80">
        <f t="shared" si="205"/>
        <v>0</v>
      </c>
      <c r="HE80">
        <f t="shared" si="205"/>
        <v>0</v>
      </c>
      <c r="HF80">
        <f t="shared" si="205"/>
        <v>0</v>
      </c>
      <c r="HG80">
        <f t="shared" si="205"/>
        <v>0</v>
      </c>
      <c r="HH80">
        <f t="shared" si="205"/>
        <v>0</v>
      </c>
      <c r="HI80">
        <f t="shared" si="205"/>
        <v>0</v>
      </c>
      <c r="HJ80">
        <f t="shared" si="205"/>
        <v>0</v>
      </c>
      <c r="HK80">
        <f t="shared" si="205"/>
        <v>0</v>
      </c>
      <c r="HL80">
        <f t="shared" si="205"/>
        <v>0</v>
      </c>
      <c r="HM80">
        <f t="shared" si="205"/>
        <v>0</v>
      </c>
      <c r="HN80">
        <f t="shared" si="205"/>
        <v>0</v>
      </c>
      <c r="HO80">
        <f t="shared" si="205"/>
        <v>0</v>
      </c>
      <c r="HP80">
        <f t="shared" si="205"/>
        <v>0</v>
      </c>
      <c r="HQ80">
        <f t="shared" si="205"/>
        <v>0</v>
      </c>
      <c r="HR80">
        <f t="shared" si="205"/>
        <v>0</v>
      </c>
      <c r="HS80">
        <f t="shared" si="205"/>
        <v>0</v>
      </c>
      <c r="HT80">
        <f t="shared" si="205"/>
        <v>0</v>
      </c>
      <c r="HU80">
        <f t="shared" si="205"/>
        <v>0</v>
      </c>
      <c r="HV80">
        <f t="shared" si="205"/>
        <v>0</v>
      </c>
      <c r="HW80">
        <f t="shared" si="205"/>
        <v>0</v>
      </c>
      <c r="HX80">
        <f t="shared" si="205"/>
        <v>0</v>
      </c>
      <c r="HY80">
        <f t="shared" si="205"/>
        <v>0</v>
      </c>
      <c r="HZ80">
        <f t="shared" si="205"/>
        <v>0</v>
      </c>
      <c r="IA80">
        <f t="shared" si="205"/>
        <v>0</v>
      </c>
      <c r="IB80">
        <f t="shared" si="205"/>
        <v>0</v>
      </c>
      <c r="IC80">
        <f t="shared" si="205"/>
        <v>0</v>
      </c>
      <c r="ID80">
        <f t="shared" si="205"/>
        <v>0</v>
      </c>
      <c r="IE80">
        <f t="shared" si="205"/>
        <v>0</v>
      </c>
      <c r="IF80">
        <f t="shared" si="205"/>
        <v>0</v>
      </c>
      <c r="IG80">
        <f t="shared" si="205"/>
        <v>0</v>
      </c>
      <c r="IH80">
        <f t="shared" si="205"/>
        <v>0</v>
      </c>
      <c r="II80">
        <f t="shared" si="205"/>
        <v>0</v>
      </c>
      <c r="IJ80">
        <f t="shared" si="205"/>
        <v>0</v>
      </c>
      <c r="IK80">
        <f t="shared" si="205"/>
        <v>0</v>
      </c>
      <c r="IL80">
        <f t="shared" si="205"/>
        <v>0</v>
      </c>
      <c r="IM80">
        <f t="shared" si="205"/>
        <v>0</v>
      </c>
      <c r="IN80">
        <f t="shared" si="205"/>
        <v>0</v>
      </c>
      <c r="IO80">
        <f t="shared" si="205"/>
        <v>0</v>
      </c>
      <c r="IP80">
        <f t="shared" si="205"/>
        <v>0</v>
      </c>
      <c r="IQ80">
        <f t="shared" si="205"/>
        <v>0</v>
      </c>
      <c r="IR80">
        <f t="shared" si="205"/>
        <v>0</v>
      </c>
      <c r="IS80">
        <f t="shared" si="205"/>
        <v>0</v>
      </c>
      <c r="IT80">
        <f t="shared" si="205"/>
        <v>0</v>
      </c>
      <c r="IU80">
        <f t="shared" si="205"/>
        <v>0</v>
      </c>
      <c r="IV80">
        <f t="shared" si="205"/>
        <v>0</v>
      </c>
      <c r="IW80">
        <f t="shared" si="205"/>
        <v>0</v>
      </c>
      <c r="IX80">
        <f t="shared" si="205"/>
        <v>0</v>
      </c>
      <c r="IY80">
        <f t="shared" si="205"/>
        <v>0</v>
      </c>
      <c r="IZ80">
        <f t="shared" si="205"/>
        <v>0</v>
      </c>
      <c r="JA80">
        <f t="shared" si="205"/>
        <v>0</v>
      </c>
      <c r="JB80">
        <f t="shared" si="205"/>
        <v>0</v>
      </c>
      <c r="JC80">
        <f t="shared" si="205"/>
        <v>0</v>
      </c>
      <c r="JD80">
        <f t="shared" si="205"/>
        <v>0</v>
      </c>
      <c r="JE80">
        <f t="shared" si="205"/>
        <v>0</v>
      </c>
      <c r="JF80">
        <f t="shared" si="205"/>
        <v>0</v>
      </c>
      <c r="JG80">
        <f t="shared" ref="JG80:LR80" si="206">IF(JG41="",0,1)</f>
        <v>0</v>
      </c>
      <c r="JH80">
        <f t="shared" si="206"/>
        <v>0</v>
      </c>
      <c r="JI80">
        <f t="shared" si="206"/>
        <v>0</v>
      </c>
      <c r="JJ80">
        <f t="shared" si="206"/>
        <v>0</v>
      </c>
      <c r="JK80">
        <f t="shared" si="206"/>
        <v>0</v>
      </c>
      <c r="JL80">
        <f t="shared" si="206"/>
        <v>0</v>
      </c>
      <c r="JM80">
        <f t="shared" si="206"/>
        <v>0</v>
      </c>
      <c r="JN80">
        <f t="shared" si="206"/>
        <v>0</v>
      </c>
      <c r="JO80">
        <f t="shared" si="206"/>
        <v>0</v>
      </c>
      <c r="JP80">
        <f t="shared" si="206"/>
        <v>0</v>
      </c>
      <c r="JQ80">
        <f t="shared" si="206"/>
        <v>0</v>
      </c>
      <c r="JR80">
        <f t="shared" si="206"/>
        <v>0</v>
      </c>
      <c r="JS80">
        <f t="shared" si="206"/>
        <v>0</v>
      </c>
      <c r="JT80">
        <f t="shared" si="206"/>
        <v>0</v>
      </c>
      <c r="JU80">
        <f t="shared" si="206"/>
        <v>0</v>
      </c>
      <c r="JV80">
        <f t="shared" si="206"/>
        <v>0</v>
      </c>
      <c r="JW80">
        <f t="shared" si="206"/>
        <v>0</v>
      </c>
      <c r="JX80">
        <f t="shared" si="206"/>
        <v>0</v>
      </c>
      <c r="JY80">
        <f t="shared" si="206"/>
        <v>0</v>
      </c>
      <c r="JZ80">
        <f t="shared" si="206"/>
        <v>0</v>
      </c>
      <c r="KA80">
        <f t="shared" si="206"/>
        <v>0</v>
      </c>
      <c r="KB80">
        <f t="shared" si="206"/>
        <v>0</v>
      </c>
      <c r="KC80">
        <f t="shared" si="206"/>
        <v>0</v>
      </c>
      <c r="KD80">
        <f t="shared" si="206"/>
        <v>0</v>
      </c>
      <c r="KE80">
        <f t="shared" si="206"/>
        <v>0</v>
      </c>
      <c r="KF80">
        <f t="shared" si="206"/>
        <v>0</v>
      </c>
      <c r="KG80">
        <f t="shared" si="206"/>
        <v>0</v>
      </c>
      <c r="KH80">
        <f t="shared" si="206"/>
        <v>0</v>
      </c>
      <c r="KI80">
        <f t="shared" si="206"/>
        <v>0</v>
      </c>
      <c r="KJ80">
        <f t="shared" si="206"/>
        <v>0</v>
      </c>
      <c r="KK80">
        <f t="shared" si="206"/>
        <v>0</v>
      </c>
      <c r="KL80">
        <f t="shared" si="206"/>
        <v>0</v>
      </c>
      <c r="KM80">
        <f t="shared" si="206"/>
        <v>0</v>
      </c>
      <c r="KN80">
        <f t="shared" si="206"/>
        <v>0</v>
      </c>
      <c r="KO80">
        <f t="shared" si="206"/>
        <v>0</v>
      </c>
      <c r="KP80">
        <f t="shared" si="206"/>
        <v>0</v>
      </c>
      <c r="KQ80">
        <f t="shared" si="206"/>
        <v>0</v>
      </c>
      <c r="KR80">
        <f t="shared" si="206"/>
        <v>0</v>
      </c>
      <c r="KS80">
        <f t="shared" si="206"/>
        <v>0</v>
      </c>
      <c r="KT80">
        <f t="shared" si="206"/>
        <v>0</v>
      </c>
      <c r="KU80">
        <f t="shared" si="206"/>
        <v>0</v>
      </c>
      <c r="KV80">
        <f t="shared" si="206"/>
        <v>0</v>
      </c>
      <c r="KW80">
        <f t="shared" si="206"/>
        <v>0</v>
      </c>
      <c r="KX80">
        <f t="shared" si="206"/>
        <v>0</v>
      </c>
      <c r="KY80">
        <f t="shared" si="206"/>
        <v>0</v>
      </c>
      <c r="KZ80">
        <f t="shared" si="206"/>
        <v>0</v>
      </c>
      <c r="LA80">
        <f t="shared" si="206"/>
        <v>0</v>
      </c>
      <c r="LB80">
        <f t="shared" si="206"/>
        <v>0</v>
      </c>
      <c r="LC80">
        <f t="shared" si="206"/>
        <v>0</v>
      </c>
      <c r="LD80">
        <f t="shared" si="206"/>
        <v>0</v>
      </c>
      <c r="LE80">
        <f t="shared" si="206"/>
        <v>0</v>
      </c>
      <c r="LF80">
        <f t="shared" si="206"/>
        <v>0</v>
      </c>
      <c r="LG80">
        <f t="shared" si="206"/>
        <v>0</v>
      </c>
      <c r="LH80">
        <f t="shared" si="206"/>
        <v>0</v>
      </c>
      <c r="LI80">
        <f t="shared" si="206"/>
        <v>0</v>
      </c>
      <c r="LJ80">
        <f t="shared" si="206"/>
        <v>0</v>
      </c>
      <c r="LK80">
        <f t="shared" si="206"/>
        <v>0</v>
      </c>
      <c r="LL80">
        <f t="shared" si="206"/>
        <v>0</v>
      </c>
      <c r="LM80">
        <f t="shared" si="206"/>
        <v>0</v>
      </c>
      <c r="LN80">
        <f t="shared" si="206"/>
        <v>0</v>
      </c>
      <c r="LO80">
        <f t="shared" si="206"/>
        <v>0</v>
      </c>
      <c r="LP80">
        <f t="shared" si="206"/>
        <v>0</v>
      </c>
      <c r="LQ80">
        <f t="shared" si="206"/>
        <v>0</v>
      </c>
      <c r="LR80">
        <f t="shared" si="206"/>
        <v>0</v>
      </c>
      <c r="LS80">
        <f t="shared" ref="LS80:ND80" si="207">IF(LS41="",0,1)</f>
        <v>0</v>
      </c>
      <c r="LT80">
        <f t="shared" si="207"/>
        <v>0</v>
      </c>
      <c r="LU80">
        <f t="shared" si="207"/>
        <v>0</v>
      </c>
      <c r="LV80">
        <f t="shared" si="207"/>
        <v>0</v>
      </c>
      <c r="LW80">
        <f t="shared" si="207"/>
        <v>0</v>
      </c>
      <c r="LX80">
        <f t="shared" si="207"/>
        <v>0</v>
      </c>
      <c r="LY80">
        <f t="shared" si="207"/>
        <v>0</v>
      </c>
      <c r="LZ80">
        <f t="shared" si="207"/>
        <v>0</v>
      </c>
      <c r="MA80">
        <f t="shared" si="207"/>
        <v>0</v>
      </c>
      <c r="MB80">
        <f t="shared" si="207"/>
        <v>0</v>
      </c>
      <c r="MC80">
        <f t="shared" si="207"/>
        <v>0</v>
      </c>
      <c r="MD80">
        <f t="shared" si="207"/>
        <v>0</v>
      </c>
      <c r="ME80">
        <f t="shared" si="207"/>
        <v>0</v>
      </c>
      <c r="MF80">
        <f t="shared" si="207"/>
        <v>0</v>
      </c>
      <c r="MG80">
        <f t="shared" si="207"/>
        <v>0</v>
      </c>
      <c r="MH80">
        <f t="shared" si="207"/>
        <v>0</v>
      </c>
      <c r="MI80">
        <f t="shared" si="207"/>
        <v>0</v>
      </c>
      <c r="MJ80">
        <f t="shared" si="207"/>
        <v>0</v>
      </c>
      <c r="MK80">
        <f t="shared" si="207"/>
        <v>0</v>
      </c>
      <c r="ML80">
        <f t="shared" si="207"/>
        <v>0</v>
      </c>
      <c r="MM80">
        <f t="shared" si="207"/>
        <v>0</v>
      </c>
      <c r="MN80">
        <f t="shared" si="207"/>
        <v>0</v>
      </c>
      <c r="MO80">
        <f t="shared" si="207"/>
        <v>0</v>
      </c>
      <c r="MP80">
        <f t="shared" si="207"/>
        <v>0</v>
      </c>
      <c r="MQ80">
        <f t="shared" si="207"/>
        <v>0</v>
      </c>
      <c r="MR80">
        <f t="shared" si="207"/>
        <v>0</v>
      </c>
      <c r="MS80">
        <f t="shared" si="207"/>
        <v>0</v>
      </c>
      <c r="MT80">
        <f t="shared" si="207"/>
        <v>0</v>
      </c>
      <c r="MU80">
        <f t="shared" si="207"/>
        <v>0</v>
      </c>
      <c r="MV80">
        <f t="shared" si="207"/>
        <v>0</v>
      </c>
      <c r="MW80">
        <f t="shared" si="207"/>
        <v>0</v>
      </c>
      <c r="MX80">
        <f t="shared" si="207"/>
        <v>0</v>
      </c>
      <c r="MY80">
        <f t="shared" si="207"/>
        <v>0</v>
      </c>
      <c r="MZ80">
        <f t="shared" si="207"/>
        <v>0</v>
      </c>
      <c r="NA80">
        <f t="shared" si="207"/>
        <v>0</v>
      </c>
      <c r="NB80">
        <f t="shared" si="207"/>
        <v>0</v>
      </c>
      <c r="NC80">
        <f t="shared" si="207"/>
        <v>0</v>
      </c>
      <c r="ND80">
        <f t="shared" si="207"/>
        <v>0</v>
      </c>
    </row>
    <row r="81" spans="2:368" hidden="1" x14ac:dyDescent="0.3">
      <c r="C81">
        <f t="shared" si="163"/>
        <v>0</v>
      </c>
      <c r="D81">
        <f t="shared" si="171"/>
        <v>0</v>
      </c>
      <c r="E81">
        <f t="shared" si="171"/>
        <v>0</v>
      </c>
      <c r="F81">
        <f t="shared" si="171"/>
        <v>0</v>
      </c>
      <c r="G81">
        <f t="shared" si="171"/>
        <v>0</v>
      </c>
      <c r="H81">
        <f t="shared" si="171"/>
        <v>0</v>
      </c>
      <c r="I81">
        <f t="shared" si="171"/>
        <v>0</v>
      </c>
      <c r="J81">
        <f t="shared" si="171"/>
        <v>0</v>
      </c>
      <c r="K81">
        <f t="shared" ref="K81:BV81" si="208">IF(K42="",0,1)</f>
        <v>0</v>
      </c>
      <c r="L81">
        <f t="shared" si="208"/>
        <v>0</v>
      </c>
      <c r="M81">
        <f t="shared" si="208"/>
        <v>0</v>
      </c>
      <c r="N81">
        <f t="shared" si="208"/>
        <v>0</v>
      </c>
      <c r="O81">
        <f t="shared" si="208"/>
        <v>0</v>
      </c>
      <c r="P81">
        <f t="shared" si="208"/>
        <v>0</v>
      </c>
      <c r="Q81">
        <f t="shared" si="208"/>
        <v>0</v>
      </c>
      <c r="R81">
        <f t="shared" si="208"/>
        <v>0</v>
      </c>
      <c r="S81">
        <f t="shared" si="208"/>
        <v>0</v>
      </c>
      <c r="T81">
        <f t="shared" si="208"/>
        <v>0</v>
      </c>
      <c r="U81">
        <f t="shared" si="208"/>
        <v>0</v>
      </c>
      <c r="V81">
        <f t="shared" si="208"/>
        <v>0</v>
      </c>
      <c r="W81">
        <f t="shared" si="208"/>
        <v>0</v>
      </c>
      <c r="X81">
        <f t="shared" si="208"/>
        <v>0</v>
      </c>
      <c r="Y81">
        <f t="shared" si="208"/>
        <v>0</v>
      </c>
      <c r="Z81">
        <f t="shared" si="208"/>
        <v>0</v>
      </c>
      <c r="AA81">
        <f t="shared" si="208"/>
        <v>0</v>
      </c>
      <c r="AB81">
        <f t="shared" si="208"/>
        <v>0</v>
      </c>
      <c r="AC81">
        <f t="shared" si="208"/>
        <v>0</v>
      </c>
      <c r="AD81">
        <f t="shared" si="208"/>
        <v>0</v>
      </c>
      <c r="AE81">
        <f t="shared" si="208"/>
        <v>0</v>
      </c>
      <c r="AF81">
        <f t="shared" si="208"/>
        <v>0</v>
      </c>
      <c r="AG81">
        <f t="shared" si="208"/>
        <v>0</v>
      </c>
      <c r="AH81">
        <f t="shared" si="208"/>
        <v>0</v>
      </c>
      <c r="AI81">
        <f t="shared" si="208"/>
        <v>0</v>
      </c>
      <c r="AJ81">
        <f t="shared" si="208"/>
        <v>0</v>
      </c>
      <c r="AK81">
        <f t="shared" si="208"/>
        <v>0</v>
      </c>
      <c r="AL81">
        <f t="shared" si="208"/>
        <v>0</v>
      </c>
      <c r="AM81">
        <f t="shared" si="208"/>
        <v>0</v>
      </c>
      <c r="AN81">
        <f t="shared" si="208"/>
        <v>0</v>
      </c>
      <c r="AO81">
        <f t="shared" si="208"/>
        <v>0</v>
      </c>
      <c r="AP81">
        <f t="shared" si="208"/>
        <v>0</v>
      </c>
      <c r="AQ81">
        <f t="shared" si="208"/>
        <v>0</v>
      </c>
      <c r="AR81">
        <f t="shared" si="208"/>
        <v>0</v>
      </c>
      <c r="AS81">
        <f t="shared" si="208"/>
        <v>0</v>
      </c>
      <c r="AT81">
        <f t="shared" si="208"/>
        <v>0</v>
      </c>
      <c r="AU81">
        <f t="shared" si="208"/>
        <v>0</v>
      </c>
      <c r="AV81">
        <f t="shared" si="208"/>
        <v>0</v>
      </c>
      <c r="AW81">
        <f t="shared" si="208"/>
        <v>0</v>
      </c>
      <c r="AX81">
        <f t="shared" si="208"/>
        <v>0</v>
      </c>
      <c r="AY81">
        <f t="shared" si="208"/>
        <v>0</v>
      </c>
      <c r="AZ81">
        <f t="shared" si="208"/>
        <v>0</v>
      </c>
      <c r="BA81">
        <f t="shared" si="208"/>
        <v>0</v>
      </c>
      <c r="BB81">
        <f t="shared" si="208"/>
        <v>0</v>
      </c>
      <c r="BC81">
        <f t="shared" si="208"/>
        <v>0</v>
      </c>
      <c r="BD81">
        <f t="shared" si="208"/>
        <v>0</v>
      </c>
      <c r="BE81">
        <f t="shared" si="208"/>
        <v>0</v>
      </c>
      <c r="BF81">
        <f t="shared" si="208"/>
        <v>0</v>
      </c>
      <c r="BG81">
        <f t="shared" si="208"/>
        <v>0</v>
      </c>
      <c r="BH81">
        <f t="shared" si="208"/>
        <v>0</v>
      </c>
      <c r="BI81">
        <f t="shared" si="208"/>
        <v>0</v>
      </c>
      <c r="BJ81">
        <f t="shared" si="208"/>
        <v>0</v>
      </c>
      <c r="BK81">
        <f t="shared" si="208"/>
        <v>0</v>
      </c>
      <c r="BL81">
        <f t="shared" si="208"/>
        <v>0</v>
      </c>
      <c r="BM81">
        <f t="shared" si="208"/>
        <v>0</v>
      </c>
      <c r="BN81">
        <f t="shared" si="208"/>
        <v>0</v>
      </c>
      <c r="BO81">
        <f t="shared" si="208"/>
        <v>0</v>
      </c>
      <c r="BP81">
        <f t="shared" si="208"/>
        <v>0</v>
      </c>
      <c r="BQ81">
        <f t="shared" si="208"/>
        <v>0</v>
      </c>
      <c r="BR81">
        <f t="shared" si="208"/>
        <v>0</v>
      </c>
      <c r="BS81">
        <f t="shared" si="208"/>
        <v>0</v>
      </c>
      <c r="BT81">
        <f t="shared" si="208"/>
        <v>0</v>
      </c>
      <c r="BU81">
        <f t="shared" si="208"/>
        <v>0</v>
      </c>
      <c r="BV81">
        <f t="shared" si="208"/>
        <v>0</v>
      </c>
      <c r="BW81">
        <f t="shared" ref="BW81:EH81" si="209">IF(BW42="",0,1)</f>
        <v>0</v>
      </c>
      <c r="BX81">
        <f t="shared" si="209"/>
        <v>0</v>
      </c>
      <c r="BY81">
        <f t="shared" si="209"/>
        <v>0</v>
      </c>
      <c r="BZ81">
        <f t="shared" si="209"/>
        <v>0</v>
      </c>
      <c r="CA81">
        <f t="shared" si="209"/>
        <v>0</v>
      </c>
      <c r="CB81">
        <f t="shared" si="209"/>
        <v>0</v>
      </c>
      <c r="CC81">
        <f t="shared" si="209"/>
        <v>0</v>
      </c>
      <c r="CD81">
        <f t="shared" si="209"/>
        <v>0</v>
      </c>
      <c r="CE81">
        <f t="shared" si="209"/>
        <v>0</v>
      </c>
      <c r="CF81">
        <f t="shared" si="209"/>
        <v>0</v>
      </c>
      <c r="CG81">
        <f t="shared" si="209"/>
        <v>0</v>
      </c>
      <c r="CH81">
        <f t="shared" si="209"/>
        <v>0</v>
      </c>
      <c r="CI81">
        <f t="shared" si="209"/>
        <v>0</v>
      </c>
      <c r="CJ81">
        <f t="shared" si="209"/>
        <v>0</v>
      </c>
      <c r="CK81">
        <f t="shared" si="209"/>
        <v>0</v>
      </c>
      <c r="CL81">
        <f t="shared" si="209"/>
        <v>0</v>
      </c>
      <c r="CM81">
        <f t="shared" si="209"/>
        <v>0</v>
      </c>
      <c r="CN81">
        <f t="shared" si="209"/>
        <v>0</v>
      </c>
      <c r="CO81">
        <f t="shared" si="209"/>
        <v>0</v>
      </c>
      <c r="CP81">
        <f t="shared" si="209"/>
        <v>0</v>
      </c>
      <c r="CQ81">
        <f t="shared" si="209"/>
        <v>0</v>
      </c>
      <c r="CR81">
        <f t="shared" si="209"/>
        <v>0</v>
      </c>
      <c r="CS81">
        <f t="shared" si="209"/>
        <v>0</v>
      </c>
      <c r="CT81">
        <f t="shared" si="209"/>
        <v>0</v>
      </c>
      <c r="CU81">
        <f t="shared" si="209"/>
        <v>0</v>
      </c>
      <c r="CV81">
        <f t="shared" si="209"/>
        <v>0</v>
      </c>
      <c r="CW81">
        <f t="shared" si="209"/>
        <v>0</v>
      </c>
      <c r="CX81">
        <f t="shared" si="209"/>
        <v>0</v>
      </c>
      <c r="CY81">
        <f t="shared" si="209"/>
        <v>0</v>
      </c>
      <c r="CZ81">
        <f t="shared" si="209"/>
        <v>0</v>
      </c>
      <c r="DA81">
        <f t="shared" si="209"/>
        <v>0</v>
      </c>
      <c r="DB81">
        <f t="shared" si="209"/>
        <v>0</v>
      </c>
      <c r="DC81">
        <f t="shared" si="209"/>
        <v>0</v>
      </c>
      <c r="DD81">
        <f t="shared" si="209"/>
        <v>0</v>
      </c>
      <c r="DE81">
        <f t="shared" si="209"/>
        <v>0</v>
      </c>
      <c r="DF81">
        <f t="shared" si="209"/>
        <v>0</v>
      </c>
      <c r="DG81">
        <f t="shared" si="209"/>
        <v>0</v>
      </c>
      <c r="DH81">
        <f t="shared" si="209"/>
        <v>0</v>
      </c>
      <c r="DI81">
        <f t="shared" si="209"/>
        <v>0</v>
      </c>
      <c r="DJ81">
        <f t="shared" si="209"/>
        <v>0</v>
      </c>
      <c r="DK81">
        <f t="shared" si="209"/>
        <v>0</v>
      </c>
      <c r="DL81">
        <f t="shared" si="209"/>
        <v>0</v>
      </c>
      <c r="DM81">
        <f t="shared" si="209"/>
        <v>0</v>
      </c>
      <c r="DN81">
        <f t="shared" si="209"/>
        <v>0</v>
      </c>
      <c r="DO81">
        <f t="shared" si="209"/>
        <v>0</v>
      </c>
      <c r="DP81">
        <f t="shared" si="209"/>
        <v>0</v>
      </c>
      <c r="DQ81">
        <f t="shared" si="209"/>
        <v>0</v>
      </c>
      <c r="DR81">
        <f t="shared" si="209"/>
        <v>0</v>
      </c>
      <c r="DS81">
        <f t="shared" si="209"/>
        <v>0</v>
      </c>
      <c r="DT81">
        <f t="shared" si="209"/>
        <v>0</v>
      </c>
      <c r="DU81">
        <f t="shared" si="209"/>
        <v>0</v>
      </c>
      <c r="DV81">
        <f t="shared" si="209"/>
        <v>0</v>
      </c>
      <c r="DW81">
        <f t="shared" si="209"/>
        <v>0</v>
      </c>
      <c r="DX81">
        <f t="shared" si="209"/>
        <v>0</v>
      </c>
      <c r="DY81">
        <f t="shared" si="209"/>
        <v>0</v>
      </c>
      <c r="DZ81">
        <f t="shared" si="209"/>
        <v>0</v>
      </c>
      <c r="EA81">
        <f t="shared" si="209"/>
        <v>0</v>
      </c>
      <c r="EB81">
        <f t="shared" si="209"/>
        <v>0</v>
      </c>
      <c r="EC81">
        <f t="shared" si="209"/>
        <v>0</v>
      </c>
      <c r="ED81">
        <f t="shared" si="209"/>
        <v>0</v>
      </c>
      <c r="EE81">
        <f t="shared" si="209"/>
        <v>0</v>
      </c>
      <c r="EF81">
        <f t="shared" si="209"/>
        <v>0</v>
      </c>
      <c r="EG81">
        <f t="shared" si="209"/>
        <v>0</v>
      </c>
      <c r="EH81">
        <f t="shared" si="209"/>
        <v>0</v>
      </c>
      <c r="EI81">
        <f t="shared" ref="EI81:GT81" si="210">IF(EI42="",0,1)</f>
        <v>0</v>
      </c>
      <c r="EJ81">
        <f t="shared" si="210"/>
        <v>0</v>
      </c>
      <c r="EK81">
        <f t="shared" si="210"/>
        <v>0</v>
      </c>
      <c r="EL81">
        <f t="shared" si="210"/>
        <v>0</v>
      </c>
      <c r="EM81">
        <f t="shared" si="210"/>
        <v>0</v>
      </c>
      <c r="EN81">
        <f t="shared" si="210"/>
        <v>0</v>
      </c>
      <c r="EO81">
        <f t="shared" si="210"/>
        <v>0</v>
      </c>
      <c r="EP81">
        <f t="shared" si="210"/>
        <v>0</v>
      </c>
      <c r="EQ81">
        <f t="shared" si="210"/>
        <v>0</v>
      </c>
      <c r="ER81">
        <f t="shared" si="210"/>
        <v>0</v>
      </c>
      <c r="ES81">
        <f t="shared" si="210"/>
        <v>0</v>
      </c>
      <c r="ET81">
        <f t="shared" si="210"/>
        <v>0</v>
      </c>
      <c r="EU81">
        <f t="shared" si="210"/>
        <v>0</v>
      </c>
      <c r="EV81">
        <f t="shared" si="210"/>
        <v>0</v>
      </c>
      <c r="EW81">
        <f t="shared" si="210"/>
        <v>0</v>
      </c>
      <c r="EX81">
        <f t="shared" si="210"/>
        <v>0</v>
      </c>
      <c r="EY81">
        <f t="shared" si="210"/>
        <v>0</v>
      </c>
      <c r="EZ81">
        <f t="shared" si="210"/>
        <v>0</v>
      </c>
      <c r="FA81">
        <f t="shared" si="210"/>
        <v>0</v>
      </c>
      <c r="FB81">
        <f t="shared" si="210"/>
        <v>0</v>
      </c>
      <c r="FC81">
        <f t="shared" si="210"/>
        <v>0</v>
      </c>
      <c r="FD81">
        <f t="shared" si="210"/>
        <v>0</v>
      </c>
      <c r="FE81">
        <f t="shared" si="210"/>
        <v>0</v>
      </c>
      <c r="FF81">
        <f t="shared" si="210"/>
        <v>0</v>
      </c>
      <c r="FG81">
        <f t="shared" si="210"/>
        <v>0</v>
      </c>
      <c r="FH81">
        <f t="shared" si="210"/>
        <v>0</v>
      </c>
      <c r="FI81">
        <f t="shared" si="210"/>
        <v>0</v>
      </c>
      <c r="FJ81">
        <f t="shared" si="210"/>
        <v>0</v>
      </c>
      <c r="FK81">
        <f t="shared" si="210"/>
        <v>0</v>
      </c>
      <c r="FL81">
        <f t="shared" si="210"/>
        <v>0</v>
      </c>
      <c r="FM81">
        <f t="shared" si="210"/>
        <v>0</v>
      </c>
      <c r="FN81">
        <f t="shared" si="210"/>
        <v>0</v>
      </c>
      <c r="FO81">
        <f t="shared" si="210"/>
        <v>0</v>
      </c>
      <c r="FP81">
        <f t="shared" si="210"/>
        <v>0</v>
      </c>
      <c r="FQ81">
        <f t="shared" si="210"/>
        <v>0</v>
      </c>
      <c r="FR81">
        <f t="shared" si="210"/>
        <v>0</v>
      </c>
      <c r="FS81">
        <f t="shared" si="210"/>
        <v>0</v>
      </c>
      <c r="FT81">
        <f t="shared" si="210"/>
        <v>0</v>
      </c>
      <c r="FU81">
        <f t="shared" si="210"/>
        <v>0</v>
      </c>
      <c r="FV81">
        <f t="shared" si="210"/>
        <v>0</v>
      </c>
      <c r="FW81">
        <f t="shared" si="210"/>
        <v>0</v>
      </c>
      <c r="FX81">
        <f t="shared" si="210"/>
        <v>0</v>
      </c>
      <c r="FY81">
        <f t="shared" si="210"/>
        <v>0</v>
      </c>
      <c r="FZ81">
        <f t="shared" si="210"/>
        <v>0</v>
      </c>
      <c r="GA81">
        <f t="shared" si="210"/>
        <v>0</v>
      </c>
      <c r="GB81">
        <f t="shared" si="210"/>
        <v>0</v>
      </c>
      <c r="GC81">
        <f t="shared" si="210"/>
        <v>0</v>
      </c>
      <c r="GD81">
        <f t="shared" si="210"/>
        <v>0</v>
      </c>
      <c r="GE81">
        <f t="shared" si="210"/>
        <v>0</v>
      </c>
      <c r="GF81">
        <f t="shared" si="210"/>
        <v>0</v>
      </c>
      <c r="GG81">
        <f t="shared" si="210"/>
        <v>0</v>
      </c>
      <c r="GH81">
        <f t="shared" si="210"/>
        <v>0</v>
      </c>
      <c r="GI81">
        <f t="shared" si="210"/>
        <v>0</v>
      </c>
      <c r="GJ81">
        <f t="shared" si="210"/>
        <v>0</v>
      </c>
      <c r="GK81">
        <f t="shared" si="210"/>
        <v>0</v>
      </c>
      <c r="GL81">
        <f t="shared" si="210"/>
        <v>0</v>
      </c>
      <c r="GM81">
        <f t="shared" si="210"/>
        <v>0</v>
      </c>
      <c r="GN81">
        <f t="shared" si="210"/>
        <v>0</v>
      </c>
      <c r="GO81">
        <f t="shared" si="210"/>
        <v>0</v>
      </c>
      <c r="GP81">
        <f t="shared" si="210"/>
        <v>0</v>
      </c>
      <c r="GQ81">
        <f t="shared" si="210"/>
        <v>0</v>
      </c>
      <c r="GR81">
        <f t="shared" si="210"/>
        <v>0</v>
      </c>
      <c r="GS81">
        <f t="shared" si="210"/>
        <v>0</v>
      </c>
      <c r="GT81">
        <f t="shared" si="210"/>
        <v>0</v>
      </c>
      <c r="GU81">
        <f t="shared" ref="GU81:JF81" si="211">IF(GU42="",0,1)</f>
        <v>0</v>
      </c>
      <c r="GV81">
        <f t="shared" si="211"/>
        <v>0</v>
      </c>
      <c r="GW81">
        <f t="shared" si="211"/>
        <v>0</v>
      </c>
      <c r="GX81">
        <f t="shared" si="211"/>
        <v>0</v>
      </c>
      <c r="GY81">
        <f t="shared" si="211"/>
        <v>0</v>
      </c>
      <c r="GZ81">
        <f t="shared" si="211"/>
        <v>0</v>
      </c>
      <c r="HA81">
        <f t="shared" si="211"/>
        <v>0</v>
      </c>
      <c r="HB81">
        <f t="shared" si="211"/>
        <v>0</v>
      </c>
      <c r="HC81">
        <f t="shared" si="211"/>
        <v>0</v>
      </c>
      <c r="HD81">
        <f t="shared" si="211"/>
        <v>0</v>
      </c>
      <c r="HE81">
        <f t="shared" si="211"/>
        <v>0</v>
      </c>
      <c r="HF81">
        <f t="shared" si="211"/>
        <v>0</v>
      </c>
      <c r="HG81">
        <f t="shared" si="211"/>
        <v>0</v>
      </c>
      <c r="HH81">
        <f t="shared" si="211"/>
        <v>0</v>
      </c>
      <c r="HI81">
        <f t="shared" si="211"/>
        <v>0</v>
      </c>
      <c r="HJ81">
        <f t="shared" si="211"/>
        <v>0</v>
      </c>
      <c r="HK81">
        <f t="shared" si="211"/>
        <v>0</v>
      </c>
      <c r="HL81">
        <f t="shared" si="211"/>
        <v>0</v>
      </c>
      <c r="HM81">
        <f t="shared" si="211"/>
        <v>0</v>
      </c>
      <c r="HN81">
        <f t="shared" si="211"/>
        <v>0</v>
      </c>
      <c r="HO81">
        <f t="shared" si="211"/>
        <v>0</v>
      </c>
      <c r="HP81">
        <f t="shared" si="211"/>
        <v>0</v>
      </c>
      <c r="HQ81">
        <f t="shared" si="211"/>
        <v>0</v>
      </c>
      <c r="HR81">
        <f t="shared" si="211"/>
        <v>0</v>
      </c>
      <c r="HS81">
        <f t="shared" si="211"/>
        <v>0</v>
      </c>
      <c r="HT81">
        <f t="shared" si="211"/>
        <v>0</v>
      </c>
      <c r="HU81">
        <f t="shared" si="211"/>
        <v>0</v>
      </c>
      <c r="HV81">
        <f t="shared" si="211"/>
        <v>0</v>
      </c>
      <c r="HW81">
        <f t="shared" si="211"/>
        <v>0</v>
      </c>
      <c r="HX81">
        <f t="shared" si="211"/>
        <v>0</v>
      </c>
      <c r="HY81">
        <f t="shared" si="211"/>
        <v>0</v>
      </c>
      <c r="HZ81">
        <f t="shared" si="211"/>
        <v>0</v>
      </c>
      <c r="IA81">
        <f t="shared" si="211"/>
        <v>0</v>
      </c>
      <c r="IB81">
        <f t="shared" si="211"/>
        <v>0</v>
      </c>
      <c r="IC81">
        <f t="shared" si="211"/>
        <v>0</v>
      </c>
      <c r="ID81">
        <f t="shared" si="211"/>
        <v>0</v>
      </c>
      <c r="IE81">
        <f t="shared" si="211"/>
        <v>0</v>
      </c>
      <c r="IF81">
        <f t="shared" si="211"/>
        <v>0</v>
      </c>
      <c r="IG81">
        <f t="shared" si="211"/>
        <v>0</v>
      </c>
      <c r="IH81">
        <f t="shared" si="211"/>
        <v>0</v>
      </c>
      <c r="II81">
        <f t="shared" si="211"/>
        <v>0</v>
      </c>
      <c r="IJ81">
        <f t="shared" si="211"/>
        <v>0</v>
      </c>
      <c r="IK81">
        <f t="shared" si="211"/>
        <v>0</v>
      </c>
      <c r="IL81">
        <f t="shared" si="211"/>
        <v>0</v>
      </c>
      <c r="IM81">
        <f t="shared" si="211"/>
        <v>0</v>
      </c>
      <c r="IN81">
        <f t="shared" si="211"/>
        <v>0</v>
      </c>
      <c r="IO81">
        <f t="shared" si="211"/>
        <v>0</v>
      </c>
      <c r="IP81">
        <f t="shared" si="211"/>
        <v>0</v>
      </c>
      <c r="IQ81">
        <f t="shared" si="211"/>
        <v>0</v>
      </c>
      <c r="IR81">
        <f t="shared" si="211"/>
        <v>0</v>
      </c>
      <c r="IS81">
        <f t="shared" si="211"/>
        <v>0</v>
      </c>
      <c r="IT81">
        <f t="shared" si="211"/>
        <v>0</v>
      </c>
      <c r="IU81">
        <f t="shared" si="211"/>
        <v>0</v>
      </c>
      <c r="IV81">
        <f t="shared" si="211"/>
        <v>0</v>
      </c>
      <c r="IW81">
        <f t="shared" si="211"/>
        <v>0</v>
      </c>
      <c r="IX81">
        <f t="shared" si="211"/>
        <v>0</v>
      </c>
      <c r="IY81">
        <f t="shared" si="211"/>
        <v>0</v>
      </c>
      <c r="IZ81">
        <f t="shared" si="211"/>
        <v>0</v>
      </c>
      <c r="JA81">
        <f t="shared" si="211"/>
        <v>0</v>
      </c>
      <c r="JB81">
        <f t="shared" si="211"/>
        <v>0</v>
      </c>
      <c r="JC81">
        <f t="shared" si="211"/>
        <v>0</v>
      </c>
      <c r="JD81">
        <f t="shared" si="211"/>
        <v>0</v>
      </c>
      <c r="JE81">
        <f t="shared" si="211"/>
        <v>0</v>
      </c>
      <c r="JF81">
        <f t="shared" si="211"/>
        <v>0</v>
      </c>
      <c r="JG81">
        <f t="shared" ref="JG81:LR81" si="212">IF(JG42="",0,1)</f>
        <v>0</v>
      </c>
      <c r="JH81">
        <f t="shared" si="212"/>
        <v>0</v>
      </c>
      <c r="JI81">
        <f t="shared" si="212"/>
        <v>0</v>
      </c>
      <c r="JJ81">
        <f t="shared" si="212"/>
        <v>0</v>
      </c>
      <c r="JK81">
        <f t="shared" si="212"/>
        <v>0</v>
      </c>
      <c r="JL81">
        <f t="shared" si="212"/>
        <v>0</v>
      </c>
      <c r="JM81">
        <f t="shared" si="212"/>
        <v>0</v>
      </c>
      <c r="JN81">
        <f t="shared" si="212"/>
        <v>0</v>
      </c>
      <c r="JO81">
        <f t="shared" si="212"/>
        <v>0</v>
      </c>
      <c r="JP81">
        <f t="shared" si="212"/>
        <v>0</v>
      </c>
      <c r="JQ81">
        <f t="shared" si="212"/>
        <v>0</v>
      </c>
      <c r="JR81">
        <f t="shared" si="212"/>
        <v>0</v>
      </c>
      <c r="JS81">
        <f t="shared" si="212"/>
        <v>0</v>
      </c>
      <c r="JT81">
        <f t="shared" si="212"/>
        <v>0</v>
      </c>
      <c r="JU81">
        <f t="shared" si="212"/>
        <v>0</v>
      </c>
      <c r="JV81">
        <f t="shared" si="212"/>
        <v>0</v>
      </c>
      <c r="JW81">
        <f t="shared" si="212"/>
        <v>0</v>
      </c>
      <c r="JX81">
        <f t="shared" si="212"/>
        <v>0</v>
      </c>
      <c r="JY81">
        <f t="shared" si="212"/>
        <v>0</v>
      </c>
      <c r="JZ81">
        <f t="shared" si="212"/>
        <v>0</v>
      </c>
      <c r="KA81">
        <f t="shared" si="212"/>
        <v>0</v>
      </c>
      <c r="KB81">
        <f t="shared" si="212"/>
        <v>0</v>
      </c>
      <c r="KC81">
        <f t="shared" si="212"/>
        <v>0</v>
      </c>
      <c r="KD81">
        <f t="shared" si="212"/>
        <v>0</v>
      </c>
      <c r="KE81">
        <f t="shared" si="212"/>
        <v>0</v>
      </c>
      <c r="KF81">
        <f t="shared" si="212"/>
        <v>0</v>
      </c>
      <c r="KG81">
        <f t="shared" si="212"/>
        <v>0</v>
      </c>
      <c r="KH81">
        <f t="shared" si="212"/>
        <v>0</v>
      </c>
      <c r="KI81">
        <f t="shared" si="212"/>
        <v>0</v>
      </c>
      <c r="KJ81">
        <f t="shared" si="212"/>
        <v>0</v>
      </c>
      <c r="KK81">
        <f t="shared" si="212"/>
        <v>0</v>
      </c>
      <c r="KL81">
        <f t="shared" si="212"/>
        <v>0</v>
      </c>
      <c r="KM81">
        <f t="shared" si="212"/>
        <v>0</v>
      </c>
      <c r="KN81">
        <f t="shared" si="212"/>
        <v>0</v>
      </c>
      <c r="KO81">
        <f t="shared" si="212"/>
        <v>0</v>
      </c>
      <c r="KP81">
        <f t="shared" si="212"/>
        <v>0</v>
      </c>
      <c r="KQ81">
        <f t="shared" si="212"/>
        <v>0</v>
      </c>
      <c r="KR81">
        <f t="shared" si="212"/>
        <v>0</v>
      </c>
      <c r="KS81">
        <f t="shared" si="212"/>
        <v>0</v>
      </c>
      <c r="KT81">
        <f t="shared" si="212"/>
        <v>0</v>
      </c>
      <c r="KU81">
        <f t="shared" si="212"/>
        <v>0</v>
      </c>
      <c r="KV81">
        <f t="shared" si="212"/>
        <v>0</v>
      </c>
      <c r="KW81">
        <f t="shared" si="212"/>
        <v>0</v>
      </c>
      <c r="KX81">
        <f t="shared" si="212"/>
        <v>0</v>
      </c>
      <c r="KY81">
        <f t="shared" si="212"/>
        <v>0</v>
      </c>
      <c r="KZ81">
        <f t="shared" si="212"/>
        <v>0</v>
      </c>
      <c r="LA81">
        <f t="shared" si="212"/>
        <v>0</v>
      </c>
      <c r="LB81">
        <f t="shared" si="212"/>
        <v>0</v>
      </c>
      <c r="LC81">
        <f t="shared" si="212"/>
        <v>0</v>
      </c>
      <c r="LD81">
        <f t="shared" si="212"/>
        <v>0</v>
      </c>
      <c r="LE81">
        <f t="shared" si="212"/>
        <v>0</v>
      </c>
      <c r="LF81">
        <f t="shared" si="212"/>
        <v>0</v>
      </c>
      <c r="LG81">
        <f t="shared" si="212"/>
        <v>0</v>
      </c>
      <c r="LH81">
        <f t="shared" si="212"/>
        <v>0</v>
      </c>
      <c r="LI81">
        <f t="shared" si="212"/>
        <v>0</v>
      </c>
      <c r="LJ81">
        <f t="shared" si="212"/>
        <v>0</v>
      </c>
      <c r="LK81">
        <f t="shared" si="212"/>
        <v>0</v>
      </c>
      <c r="LL81">
        <f t="shared" si="212"/>
        <v>0</v>
      </c>
      <c r="LM81">
        <f t="shared" si="212"/>
        <v>0</v>
      </c>
      <c r="LN81">
        <f t="shared" si="212"/>
        <v>0</v>
      </c>
      <c r="LO81">
        <f t="shared" si="212"/>
        <v>0</v>
      </c>
      <c r="LP81">
        <f t="shared" si="212"/>
        <v>0</v>
      </c>
      <c r="LQ81">
        <f t="shared" si="212"/>
        <v>0</v>
      </c>
      <c r="LR81">
        <f t="shared" si="212"/>
        <v>0</v>
      </c>
      <c r="LS81">
        <f t="shared" ref="LS81:ND81" si="213">IF(LS42="",0,1)</f>
        <v>0</v>
      </c>
      <c r="LT81">
        <f t="shared" si="213"/>
        <v>0</v>
      </c>
      <c r="LU81">
        <f t="shared" si="213"/>
        <v>0</v>
      </c>
      <c r="LV81">
        <f t="shared" si="213"/>
        <v>0</v>
      </c>
      <c r="LW81">
        <f t="shared" si="213"/>
        <v>0</v>
      </c>
      <c r="LX81">
        <f t="shared" si="213"/>
        <v>0</v>
      </c>
      <c r="LY81">
        <f t="shared" si="213"/>
        <v>0</v>
      </c>
      <c r="LZ81">
        <f t="shared" si="213"/>
        <v>0</v>
      </c>
      <c r="MA81">
        <f t="shared" si="213"/>
        <v>0</v>
      </c>
      <c r="MB81">
        <f t="shared" si="213"/>
        <v>0</v>
      </c>
      <c r="MC81">
        <f t="shared" si="213"/>
        <v>0</v>
      </c>
      <c r="MD81">
        <f t="shared" si="213"/>
        <v>0</v>
      </c>
      <c r="ME81">
        <f t="shared" si="213"/>
        <v>0</v>
      </c>
      <c r="MF81">
        <f t="shared" si="213"/>
        <v>0</v>
      </c>
      <c r="MG81">
        <f t="shared" si="213"/>
        <v>0</v>
      </c>
      <c r="MH81">
        <f t="shared" si="213"/>
        <v>0</v>
      </c>
      <c r="MI81">
        <f t="shared" si="213"/>
        <v>0</v>
      </c>
      <c r="MJ81">
        <f t="shared" si="213"/>
        <v>0</v>
      </c>
      <c r="MK81">
        <f t="shared" si="213"/>
        <v>0</v>
      </c>
      <c r="ML81">
        <f t="shared" si="213"/>
        <v>0</v>
      </c>
      <c r="MM81">
        <f t="shared" si="213"/>
        <v>0</v>
      </c>
      <c r="MN81">
        <f t="shared" si="213"/>
        <v>0</v>
      </c>
      <c r="MO81">
        <f t="shared" si="213"/>
        <v>0</v>
      </c>
      <c r="MP81">
        <f t="shared" si="213"/>
        <v>0</v>
      </c>
      <c r="MQ81">
        <f t="shared" si="213"/>
        <v>0</v>
      </c>
      <c r="MR81">
        <f t="shared" si="213"/>
        <v>0</v>
      </c>
      <c r="MS81">
        <f t="shared" si="213"/>
        <v>0</v>
      </c>
      <c r="MT81">
        <f t="shared" si="213"/>
        <v>0</v>
      </c>
      <c r="MU81">
        <f t="shared" si="213"/>
        <v>0</v>
      </c>
      <c r="MV81">
        <f t="shared" si="213"/>
        <v>0</v>
      </c>
      <c r="MW81">
        <f t="shared" si="213"/>
        <v>0</v>
      </c>
      <c r="MX81">
        <f t="shared" si="213"/>
        <v>0</v>
      </c>
      <c r="MY81">
        <f t="shared" si="213"/>
        <v>0</v>
      </c>
      <c r="MZ81">
        <f t="shared" si="213"/>
        <v>0</v>
      </c>
      <c r="NA81">
        <f t="shared" si="213"/>
        <v>0</v>
      </c>
      <c r="NB81">
        <f t="shared" si="213"/>
        <v>0</v>
      </c>
      <c r="NC81">
        <f t="shared" si="213"/>
        <v>0</v>
      </c>
      <c r="ND81">
        <f t="shared" si="213"/>
        <v>0</v>
      </c>
    </row>
    <row r="82" spans="2:368" hidden="1" x14ac:dyDescent="0.3">
      <c r="C82">
        <f t="shared" si="163"/>
        <v>0</v>
      </c>
      <c r="D82">
        <f t="shared" si="171"/>
        <v>0</v>
      </c>
      <c r="E82">
        <f t="shared" si="171"/>
        <v>0</v>
      </c>
      <c r="F82">
        <f t="shared" si="171"/>
        <v>0</v>
      </c>
      <c r="G82">
        <f t="shared" si="171"/>
        <v>0</v>
      </c>
      <c r="H82">
        <f t="shared" si="171"/>
        <v>0</v>
      </c>
      <c r="I82">
        <f t="shared" si="171"/>
        <v>0</v>
      </c>
      <c r="J82">
        <f t="shared" si="171"/>
        <v>0</v>
      </c>
      <c r="K82">
        <f t="shared" ref="K82:BV82" si="214">IF(K43="",0,1)</f>
        <v>0</v>
      </c>
      <c r="L82">
        <f t="shared" si="214"/>
        <v>0</v>
      </c>
      <c r="M82">
        <f t="shared" si="214"/>
        <v>0</v>
      </c>
      <c r="N82">
        <f t="shared" si="214"/>
        <v>0</v>
      </c>
      <c r="O82">
        <f t="shared" si="214"/>
        <v>0</v>
      </c>
      <c r="P82">
        <f t="shared" si="214"/>
        <v>0</v>
      </c>
      <c r="Q82">
        <f t="shared" si="214"/>
        <v>0</v>
      </c>
      <c r="R82">
        <f t="shared" si="214"/>
        <v>0</v>
      </c>
      <c r="S82">
        <f t="shared" si="214"/>
        <v>0</v>
      </c>
      <c r="T82">
        <f t="shared" si="214"/>
        <v>0</v>
      </c>
      <c r="U82">
        <f t="shared" si="214"/>
        <v>0</v>
      </c>
      <c r="V82">
        <f t="shared" si="214"/>
        <v>0</v>
      </c>
      <c r="W82">
        <f t="shared" si="214"/>
        <v>0</v>
      </c>
      <c r="X82">
        <f t="shared" si="214"/>
        <v>0</v>
      </c>
      <c r="Y82">
        <f t="shared" si="214"/>
        <v>0</v>
      </c>
      <c r="Z82">
        <f t="shared" si="214"/>
        <v>0</v>
      </c>
      <c r="AA82">
        <f t="shared" si="214"/>
        <v>0</v>
      </c>
      <c r="AB82">
        <f t="shared" si="214"/>
        <v>0</v>
      </c>
      <c r="AC82">
        <f t="shared" si="214"/>
        <v>0</v>
      </c>
      <c r="AD82">
        <f t="shared" si="214"/>
        <v>0</v>
      </c>
      <c r="AE82">
        <f t="shared" si="214"/>
        <v>0</v>
      </c>
      <c r="AF82">
        <f t="shared" si="214"/>
        <v>0</v>
      </c>
      <c r="AG82">
        <f t="shared" si="214"/>
        <v>0</v>
      </c>
      <c r="AH82">
        <f t="shared" si="214"/>
        <v>0</v>
      </c>
      <c r="AI82">
        <f t="shared" si="214"/>
        <v>0</v>
      </c>
      <c r="AJ82">
        <f t="shared" si="214"/>
        <v>0</v>
      </c>
      <c r="AK82">
        <f t="shared" si="214"/>
        <v>0</v>
      </c>
      <c r="AL82">
        <f t="shared" si="214"/>
        <v>0</v>
      </c>
      <c r="AM82">
        <f t="shared" si="214"/>
        <v>0</v>
      </c>
      <c r="AN82">
        <f t="shared" si="214"/>
        <v>0</v>
      </c>
      <c r="AO82">
        <f t="shared" si="214"/>
        <v>0</v>
      </c>
      <c r="AP82">
        <f t="shared" si="214"/>
        <v>0</v>
      </c>
      <c r="AQ82">
        <f t="shared" si="214"/>
        <v>0</v>
      </c>
      <c r="AR82">
        <f t="shared" si="214"/>
        <v>0</v>
      </c>
      <c r="AS82">
        <f t="shared" si="214"/>
        <v>0</v>
      </c>
      <c r="AT82">
        <f t="shared" si="214"/>
        <v>0</v>
      </c>
      <c r="AU82">
        <f t="shared" si="214"/>
        <v>0</v>
      </c>
      <c r="AV82">
        <f t="shared" si="214"/>
        <v>0</v>
      </c>
      <c r="AW82">
        <f t="shared" si="214"/>
        <v>0</v>
      </c>
      <c r="AX82">
        <f t="shared" si="214"/>
        <v>0</v>
      </c>
      <c r="AY82">
        <f t="shared" si="214"/>
        <v>0</v>
      </c>
      <c r="AZ82">
        <f t="shared" si="214"/>
        <v>0</v>
      </c>
      <c r="BA82">
        <f t="shared" si="214"/>
        <v>0</v>
      </c>
      <c r="BB82">
        <f t="shared" si="214"/>
        <v>0</v>
      </c>
      <c r="BC82">
        <f t="shared" si="214"/>
        <v>0</v>
      </c>
      <c r="BD82">
        <f t="shared" si="214"/>
        <v>0</v>
      </c>
      <c r="BE82">
        <f t="shared" si="214"/>
        <v>0</v>
      </c>
      <c r="BF82">
        <f t="shared" si="214"/>
        <v>0</v>
      </c>
      <c r="BG82">
        <f t="shared" si="214"/>
        <v>0</v>
      </c>
      <c r="BH82">
        <f t="shared" si="214"/>
        <v>0</v>
      </c>
      <c r="BI82">
        <f t="shared" si="214"/>
        <v>0</v>
      </c>
      <c r="BJ82">
        <f t="shared" si="214"/>
        <v>0</v>
      </c>
      <c r="BK82">
        <f t="shared" si="214"/>
        <v>0</v>
      </c>
      <c r="BL82">
        <f t="shared" si="214"/>
        <v>0</v>
      </c>
      <c r="BM82">
        <f t="shared" si="214"/>
        <v>0</v>
      </c>
      <c r="BN82">
        <f t="shared" si="214"/>
        <v>0</v>
      </c>
      <c r="BO82">
        <f t="shared" si="214"/>
        <v>0</v>
      </c>
      <c r="BP82">
        <f t="shared" si="214"/>
        <v>0</v>
      </c>
      <c r="BQ82">
        <f t="shared" si="214"/>
        <v>0</v>
      </c>
      <c r="BR82">
        <f t="shared" si="214"/>
        <v>0</v>
      </c>
      <c r="BS82">
        <f t="shared" si="214"/>
        <v>0</v>
      </c>
      <c r="BT82">
        <f t="shared" si="214"/>
        <v>0</v>
      </c>
      <c r="BU82">
        <f t="shared" si="214"/>
        <v>0</v>
      </c>
      <c r="BV82">
        <f t="shared" si="214"/>
        <v>0</v>
      </c>
      <c r="BW82">
        <f t="shared" ref="BW82:EH82" si="215">IF(BW43="",0,1)</f>
        <v>0</v>
      </c>
      <c r="BX82">
        <f t="shared" si="215"/>
        <v>0</v>
      </c>
      <c r="BY82">
        <f t="shared" si="215"/>
        <v>0</v>
      </c>
      <c r="BZ82">
        <f t="shared" si="215"/>
        <v>0</v>
      </c>
      <c r="CA82">
        <f t="shared" si="215"/>
        <v>0</v>
      </c>
      <c r="CB82">
        <f t="shared" si="215"/>
        <v>0</v>
      </c>
      <c r="CC82">
        <f t="shared" si="215"/>
        <v>0</v>
      </c>
      <c r="CD82">
        <f t="shared" si="215"/>
        <v>0</v>
      </c>
      <c r="CE82">
        <f t="shared" si="215"/>
        <v>0</v>
      </c>
      <c r="CF82">
        <f t="shared" si="215"/>
        <v>0</v>
      </c>
      <c r="CG82">
        <f t="shared" si="215"/>
        <v>0</v>
      </c>
      <c r="CH82">
        <f t="shared" si="215"/>
        <v>0</v>
      </c>
      <c r="CI82">
        <f t="shared" si="215"/>
        <v>0</v>
      </c>
      <c r="CJ82">
        <f t="shared" si="215"/>
        <v>0</v>
      </c>
      <c r="CK82">
        <f t="shared" si="215"/>
        <v>0</v>
      </c>
      <c r="CL82">
        <f t="shared" si="215"/>
        <v>0</v>
      </c>
      <c r="CM82">
        <f t="shared" si="215"/>
        <v>0</v>
      </c>
      <c r="CN82">
        <f t="shared" si="215"/>
        <v>0</v>
      </c>
      <c r="CO82">
        <f t="shared" si="215"/>
        <v>0</v>
      </c>
      <c r="CP82">
        <f t="shared" si="215"/>
        <v>0</v>
      </c>
      <c r="CQ82">
        <f t="shared" si="215"/>
        <v>0</v>
      </c>
      <c r="CR82">
        <f t="shared" si="215"/>
        <v>0</v>
      </c>
      <c r="CS82">
        <f t="shared" si="215"/>
        <v>0</v>
      </c>
      <c r="CT82">
        <f t="shared" si="215"/>
        <v>0</v>
      </c>
      <c r="CU82">
        <f t="shared" si="215"/>
        <v>0</v>
      </c>
      <c r="CV82">
        <f t="shared" si="215"/>
        <v>0</v>
      </c>
      <c r="CW82">
        <f t="shared" si="215"/>
        <v>0</v>
      </c>
      <c r="CX82">
        <f t="shared" si="215"/>
        <v>0</v>
      </c>
      <c r="CY82">
        <f t="shared" si="215"/>
        <v>0</v>
      </c>
      <c r="CZ82">
        <f t="shared" si="215"/>
        <v>0</v>
      </c>
      <c r="DA82">
        <f t="shared" si="215"/>
        <v>0</v>
      </c>
      <c r="DB82">
        <f t="shared" si="215"/>
        <v>0</v>
      </c>
      <c r="DC82">
        <f t="shared" si="215"/>
        <v>0</v>
      </c>
      <c r="DD82">
        <f t="shared" si="215"/>
        <v>0</v>
      </c>
      <c r="DE82">
        <f t="shared" si="215"/>
        <v>0</v>
      </c>
      <c r="DF82">
        <f t="shared" si="215"/>
        <v>0</v>
      </c>
      <c r="DG82">
        <f t="shared" si="215"/>
        <v>0</v>
      </c>
      <c r="DH82">
        <f t="shared" si="215"/>
        <v>0</v>
      </c>
      <c r="DI82">
        <f t="shared" si="215"/>
        <v>0</v>
      </c>
      <c r="DJ82">
        <f t="shared" si="215"/>
        <v>0</v>
      </c>
      <c r="DK82">
        <f t="shared" si="215"/>
        <v>0</v>
      </c>
      <c r="DL82">
        <f t="shared" si="215"/>
        <v>0</v>
      </c>
      <c r="DM82">
        <f t="shared" si="215"/>
        <v>0</v>
      </c>
      <c r="DN82">
        <f t="shared" si="215"/>
        <v>0</v>
      </c>
      <c r="DO82">
        <f t="shared" si="215"/>
        <v>0</v>
      </c>
      <c r="DP82">
        <f t="shared" si="215"/>
        <v>0</v>
      </c>
      <c r="DQ82">
        <f t="shared" si="215"/>
        <v>0</v>
      </c>
      <c r="DR82">
        <f t="shared" si="215"/>
        <v>0</v>
      </c>
      <c r="DS82">
        <f t="shared" si="215"/>
        <v>0</v>
      </c>
      <c r="DT82">
        <f t="shared" si="215"/>
        <v>0</v>
      </c>
      <c r="DU82">
        <f t="shared" si="215"/>
        <v>0</v>
      </c>
      <c r="DV82">
        <f t="shared" si="215"/>
        <v>0</v>
      </c>
      <c r="DW82">
        <f t="shared" si="215"/>
        <v>0</v>
      </c>
      <c r="DX82">
        <f t="shared" si="215"/>
        <v>0</v>
      </c>
      <c r="DY82">
        <f t="shared" si="215"/>
        <v>0</v>
      </c>
      <c r="DZ82">
        <f t="shared" si="215"/>
        <v>0</v>
      </c>
      <c r="EA82">
        <f t="shared" si="215"/>
        <v>0</v>
      </c>
      <c r="EB82">
        <f t="shared" si="215"/>
        <v>0</v>
      </c>
      <c r="EC82">
        <f t="shared" si="215"/>
        <v>0</v>
      </c>
      <c r="ED82">
        <f t="shared" si="215"/>
        <v>0</v>
      </c>
      <c r="EE82">
        <f t="shared" si="215"/>
        <v>0</v>
      </c>
      <c r="EF82">
        <f t="shared" si="215"/>
        <v>0</v>
      </c>
      <c r="EG82">
        <f t="shared" si="215"/>
        <v>0</v>
      </c>
      <c r="EH82">
        <f t="shared" si="215"/>
        <v>0</v>
      </c>
      <c r="EI82">
        <f t="shared" ref="EI82:GT82" si="216">IF(EI43="",0,1)</f>
        <v>0</v>
      </c>
      <c r="EJ82">
        <f t="shared" si="216"/>
        <v>0</v>
      </c>
      <c r="EK82">
        <f t="shared" si="216"/>
        <v>0</v>
      </c>
      <c r="EL82">
        <f t="shared" si="216"/>
        <v>0</v>
      </c>
      <c r="EM82">
        <f t="shared" si="216"/>
        <v>0</v>
      </c>
      <c r="EN82">
        <f t="shared" si="216"/>
        <v>0</v>
      </c>
      <c r="EO82">
        <f t="shared" si="216"/>
        <v>0</v>
      </c>
      <c r="EP82">
        <f t="shared" si="216"/>
        <v>0</v>
      </c>
      <c r="EQ82">
        <f t="shared" si="216"/>
        <v>0</v>
      </c>
      <c r="ER82">
        <f t="shared" si="216"/>
        <v>0</v>
      </c>
      <c r="ES82">
        <f t="shared" si="216"/>
        <v>0</v>
      </c>
      <c r="ET82">
        <f t="shared" si="216"/>
        <v>0</v>
      </c>
      <c r="EU82">
        <f t="shared" si="216"/>
        <v>0</v>
      </c>
      <c r="EV82">
        <f t="shared" si="216"/>
        <v>0</v>
      </c>
      <c r="EW82">
        <f t="shared" si="216"/>
        <v>0</v>
      </c>
      <c r="EX82">
        <f t="shared" si="216"/>
        <v>0</v>
      </c>
      <c r="EY82">
        <f t="shared" si="216"/>
        <v>0</v>
      </c>
      <c r="EZ82">
        <f t="shared" si="216"/>
        <v>0</v>
      </c>
      <c r="FA82">
        <f t="shared" si="216"/>
        <v>0</v>
      </c>
      <c r="FB82">
        <f t="shared" si="216"/>
        <v>0</v>
      </c>
      <c r="FC82">
        <f t="shared" si="216"/>
        <v>0</v>
      </c>
      <c r="FD82">
        <f t="shared" si="216"/>
        <v>0</v>
      </c>
      <c r="FE82">
        <f t="shared" si="216"/>
        <v>0</v>
      </c>
      <c r="FF82">
        <f t="shared" si="216"/>
        <v>0</v>
      </c>
      <c r="FG82">
        <f t="shared" si="216"/>
        <v>0</v>
      </c>
      <c r="FH82">
        <f t="shared" si="216"/>
        <v>0</v>
      </c>
      <c r="FI82">
        <f t="shared" si="216"/>
        <v>0</v>
      </c>
      <c r="FJ82">
        <f t="shared" si="216"/>
        <v>0</v>
      </c>
      <c r="FK82">
        <f t="shared" si="216"/>
        <v>0</v>
      </c>
      <c r="FL82">
        <f t="shared" si="216"/>
        <v>0</v>
      </c>
      <c r="FM82">
        <f t="shared" si="216"/>
        <v>0</v>
      </c>
      <c r="FN82">
        <f t="shared" si="216"/>
        <v>0</v>
      </c>
      <c r="FO82">
        <f t="shared" si="216"/>
        <v>0</v>
      </c>
      <c r="FP82">
        <f t="shared" si="216"/>
        <v>0</v>
      </c>
      <c r="FQ82">
        <f t="shared" si="216"/>
        <v>0</v>
      </c>
      <c r="FR82">
        <f t="shared" si="216"/>
        <v>0</v>
      </c>
      <c r="FS82">
        <f t="shared" si="216"/>
        <v>0</v>
      </c>
      <c r="FT82">
        <f t="shared" si="216"/>
        <v>0</v>
      </c>
      <c r="FU82">
        <f t="shared" si="216"/>
        <v>0</v>
      </c>
      <c r="FV82">
        <f t="shared" si="216"/>
        <v>0</v>
      </c>
      <c r="FW82">
        <f t="shared" si="216"/>
        <v>0</v>
      </c>
      <c r="FX82">
        <f t="shared" si="216"/>
        <v>0</v>
      </c>
      <c r="FY82">
        <f t="shared" si="216"/>
        <v>0</v>
      </c>
      <c r="FZ82">
        <f t="shared" si="216"/>
        <v>0</v>
      </c>
      <c r="GA82">
        <f t="shared" si="216"/>
        <v>0</v>
      </c>
      <c r="GB82">
        <f t="shared" si="216"/>
        <v>0</v>
      </c>
      <c r="GC82">
        <f t="shared" si="216"/>
        <v>0</v>
      </c>
      <c r="GD82">
        <f t="shared" si="216"/>
        <v>0</v>
      </c>
      <c r="GE82">
        <f t="shared" si="216"/>
        <v>0</v>
      </c>
      <c r="GF82">
        <f t="shared" si="216"/>
        <v>0</v>
      </c>
      <c r="GG82">
        <f t="shared" si="216"/>
        <v>0</v>
      </c>
      <c r="GH82">
        <f t="shared" si="216"/>
        <v>0</v>
      </c>
      <c r="GI82">
        <f t="shared" si="216"/>
        <v>0</v>
      </c>
      <c r="GJ82">
        <f t="shared" si="216"/>
        <v>0</v>
      </c>
      <c r="GK82">
        <f t="shared" si="216"/>
        <v>0</v>
      </c>
      <c r="GL82">
        <f t="shared" si="216"/>
        <v>0</v>
      </c>
      <c r="GM82">
        <f t="shared" si="216"/>
        <v>0</v>
      </c>
      <c r="GN82">
        <f t="shared" si="216"/>
        <v>0</v>
      </c>
      <c r="GO82">
        <f t="shared" si="216"/>
        <v>0</v>
      </c>
      <c r="GP82">
        <f t="shared" si="216"/>
        <v>0</v>
      </c>
      <c r="GQ82">
        <f t="shared" si="216"/>
        <v>0</v>
      </c>
      <c r="GR82">
        <f t="shared" si="216"/>
        <v>0</v>
      </c>
      <c r="GS82">
        <f t="shared" si="216"/>
        <v>0</v>
      </c>
      <c r="GT82">
        <f t="shared" si="216"/>
        <v>0</v>
      </c>
      <c r="GU82">
        <f t="shared" ref="GU82:JF82" si="217">IF(GU43="",0,1)</f>
        <v>0</v>
      </c>
      <c r="GV82">
        <f t="shared" si="217"/>
        <v>0</v>
      </c>
      <c r="GW82">
        <f t="shared" si="217"/>
        <v>0</v>
      </c>
      <c r="GX82">
        <f t="shared" si="217"/>
        <v>0</v>
      </c>
      <c r="GY82">
        <f t="shared" si="217"/>
        <v>0</v>
      </c>
      <c r="GZ82">
        <f t="shared" si="217"/>
        <v>0</v>
      </c>
      <c r="HA82">
        <f t="shared" si="217"/>
        <v>0</v>
      </c>
      <c r="HB82">
        <f t="shared" si="217"/>
        <v>0</v>
      </c>
      <c r="HC82">
        <f t="shared" si="217"/>
        <v>0</v>
      </c>
      <c r="HD82">
        <f t="shared" si="217"/>
        <v>0</v>
      </c>
      <c r="HE82">
        <f t="shared" si="217"/>
        <v>0</v>
      </c>
      <c r="HF82">
        <f t="shared" si="217"/>
        <v>0</v>
      </c>
      <c r="HG82">
        <f t="shared" si="217"/>
        <v>0</v>
      </c>
      <c r="HH82">
        <f t="shared" si="217"/>
        <v>0</v>
      </c>
      <c r="HI82">
        <f t="shared" si="217"/>
        <v>0</v>
      </c>
      <c r="HJ82">
        <f t="shared" si="217"/>
        <v>0</v>
      </c>
      <c r="HK82">
        <f t="shared" si="217"/>
        <v>0</v>
      </c>
      <c r="HL82">
        <f t="shared" si="217"/>
        <v>0</v>
      </c>
      <c r="HM82">
        <f t="shared" si="217"/>
        <v>0</v>
      </c>
      <c r="HN82">
        <f t="shared" si="217"/>
        <v>0</v>
      </c>
      <c r="HO82">
        <f t="shared" si="217"/>
        <v>0</v>
      </c>
      <c r="HP82">
        <f t="shared" si="217"/>
        <v>0</v>
      </c>
      <c r="HQ82">
        <f t="shared" si="217"/>
        <v>0</v>
      </c>
      <c r="HR82">
        <f t="shared" si="217"/>
        <v>0</v>
      </c>
      <c r="HS82">
        <f t="shared" si="217"/>
        <v>0</v>
      </c>
      <c r="HT82">
        <f t="shared" si="217"/>
        <v>0</v>
      </c>
      <c r="HU82">
        <f t="shared" si="217"/>
        <v>0</v>
      </c>
      <c r="HV82">
        <f t="shared" si="217"/>
        <v>0</v>
      </c>
      <c r="HW82">
        <f t="shared" si="217"/>
        <v>0</v>
      </c>
      <c r="HX82">
        <f t="shared" si="217"/>
        <v>0</v>
      </c>
      <c r="HY82">
        <f t="shared" si="217"/>
        <v>0</v>
      </c>
      <c r="HZ82">
        <f t="shared" si="217"/>
        <v>0</v>
      </c>
      <c r="IA82">
        <f t="shared" si="217"/>
        <v>0</v>
      </c>
      <c r="IB82">
        <f t="shared" si="217"/>
        <v>0</v>
      </c>
      <c r="IC82">
        <f t="shared" si="217"/>
        <v>0</v>
      </c>
      <c r="ID82">
        <f t="shared" si="217"/>
        <v>0</v>
      </c>
      <c r="IE82">
        <f t="shared" si="217"/>
        <v>0</v>
      </c>
      <c r="IF82">
        <f t="shared" si="217"/>
        <v>0</v>
      </c>
      <c r="IG82">
        <f t="shared" si="217"/>
        <v>0</v>
      </c>
      <c r="IH82">
        <f t="shared" si="217"/>
        <v>0</v>
      </c>
      <c r="II82">
        <f t="shared" si="217"/>
        <v>0</v>
      </c>
      <c r="IJ82">
        <f t="shared" si="217"/>
        <v>0</v>
      </c>
      <c r="IK82">
        <f t="shared" si="217"/>
        <v>0</v>
      </c>
      <c r="IL82">
        <f t="shared" si="217"/>
        <v>0</v>
      </c>
      <c r="IM82">
        <f t="shared" si="217"/>
        <v>0</v>
      </c>
      <c r="IN82">
        <f t="shared" si="217"/>
        <v>0</v>
      </c>
      <c r="IO82">
        <f t="shared" si="217"/>
        <v>0</v>
      </c>
      <c r="IP82">
        <f t="shared" si="217"/>
        <v>0</v>
      </c>
      <c r="IQ82">
        <f t="shared" si="217"/>
        <v>0</v>
      </c>
      <c r="IR82">
        <f t="shared" si="217"/>
        <v>0</v>
      </c>
      <c r="IS82">
        <f t="shared" si="217"/>
        <v>0</v>
      </c>
      <c r="IT82">
        <f t="shared" si="217"/>
        <v>0</v>
      </c>
      <c r="IU82">
        <f t="shared" si="217"/>
        <v>0</v>
      </c>
      <c r="IV82">
        <f t="shared" si="217"/>
        <v>0</v>
      </c>
      <c r="IW82">
        <f t="shared" si="217"/>
        <v>0</v>
      </c>
      <c r="IX82">
        <f t="shared" si="217"/>
        <v>0</v>
      </c>
      <c r="IY82">
        <f t="shared" si="217"/>
        <v>0</v>
      </c>
      <c r="IZ82">
        <f t="shared" si="217"/>
        <v>0</v>
      </c>
      <c r="JA82">
        <f t="shared" si="217"/>
        <v>0</v>
      </c>
      <c r="JB82">
        <f t="shared" si="217"/>
        <v>0</v>
      </c>
      <c r="JC82">
        <f t="shared" si="217"/>
        <v>0</v>
      </c>
      <c r="JD82">
        <f t="shared" si="217"/>
        <v>0</v>
      </c>
      <c r="JE82">
        <f t="shared" si="217"/>
        <v>0</v>
      </c>
      <c r="JF82">
        <f t="shared" si="217"/>
        <v>0</v>
      </c>
      <c r="JG82">
        <f t="shared" ref="JG82:LR82" si="218">IF(JG43="",0,1)</f>
        <v>0</v>
      </c>
      <c r="JH82">
        <f t="shared" si="218"/>
        <v>0</v>
      </c>
      <c r="JI82">
        <f t="shared" si="218"/>
        <v>0</v>
      </c>
      <c r="JJ82">
        <f t="shared" si="218"/>
        <v>0</v>
      </c>
      <c r="JK82">
        <f t="shared" si="218"/>
        <v>0</v>
      </c>
      <c r="JL82">
        <f t="shared" si="218"/>
        <v>0</v>
      </c>
      <c r="JM82">
        <f t="shared" si="218"/>
        <v>0</v>
      </c>
      <c r="JN82">
        <f t="shared" si="218"/>
        <v>0</v>
      </c>
      <c r="JO82">
        <f t="shared" si="218"/>
        <v>0</v>
      </c>
      <c r="JP82">
        <f t="shared" si="218"/>
        <v>0</v>
      </c>
      <c r="JQ82">
        <f t="shared" si="218"/>
        <v>0</v>
      </c>
      <c r="JR82">
        <f t="shared" si="218"/>
        <v>0</v>
      </c>
      <c r="JS82">
        <f t="shared" si="218"/>
        <v>0</v>
      </c>
      <c r="JT82">
        <f t="shared" si="218"/>
        <v>0</v>
      </c>
      <c r="JU82">
        <f t="shared" si="218"/>
        <v>0</v>
      </c>
      <c r="JV82">
        <f t="shared" si="218"/>
        <v>0</v>
      </c>
      <c r="JW82">
        <f t="shared" si="218"/>
        <v>0</v>
      </c>
      <c r="JX82">
        <f t="shared" si="218"/>
        <v>0</v>
      </c>
      <c r="JY82">
        <f t="shared" si="218"/>
        <v>0</v>
      </c>
      <c r="JZ82">
        <f t="shared" si="218"/>
        <v>0</v>
      </c>
      <c r="KA82">
        <f t="shared" si="218"/>
        <v>0</v>
      </c>
      <c r="KB82">
        <f t="shared" si="218"/>
        <v>0</v>
      </c>
      <c r="KC82">
        <f t="shared" si="218"/>
        <v>0</v>
      </c>
      <c r="KD82">
        <f t="shared" si="218"/>
        <v>0</v>
      </c>
      <c r="KE82">
        <f t="shared" si="218"/>
        <v>0</v>
      </c>
      <c r="KF82">
        <f t="shared" si="218"/>
        <v>0</v>
      </c>
      <c r="KG82">
        <f t="shared" si="218"/>
        <v>0</v>
      </c>
      <c r="KH82">
        <f t="shared" si="218"/>
        <v>0</v>
      </c>
      <c r="KI82">
        <f t="shared" si="218"/>
        <v>0</v>
      </c>
      <c r="KJ82">
        <f t="shared" si="218"/>
        <v>0</v>
      </c>
      <c r="KK82">
        <f t="shared" si="218"/>
        <v>0</v>
      </c>
      <c r="KL82">
        <f t="shared" si="218"/>
        <v>0</v>
      </c>
      <c r="KM82">
        <f t="shared" si="218"/>
        <v>0</v>
      </c>
      <c r="KN82">
        <f t="shared" si="218"/>
        <v>0</v>
      </c>
      <c r="KO82">
        <f t="shared" si="218"/>
        <v>0</v>
      </c>
      <c r="KP82">
        <f t="shared" si="218"/>
        <v>0</v>
      </c>
      <c r="KQ82">
        <f t="shared" si="218"/>
        <v>0</v>
      </c>
      <c r="KR82">
        <f t="shared" si="218"/>
        <v>0</v>
      </c>
      <c r="KS82">
        <f t="shared" si="218"/>
        <v>0</v>
      </c>
      <c r="KT82">
        <f t="shared" si="218"/>
        <v>0</v>
      </c>
      <c r="KU82">
        <f t="shared" si="218"/>
        <v>0</v>
      </c>
      <c r="KV82">
        <f t="shared" si="218"/>
        <v>0</v>
      </c>
      <c r="KW82">
        <f t="shared" si="218"/>
        <v>0</v>
      </c>
      <c r="KX82">
        <f t="shared" si="218"/>
        <v>0</v>
      </c>
      <c r="KY82">
        <f t="shared" si="218"/>
        <v>0</v>
      </c>
      <c r="KZ82">
        <f t="shared" si="218"/>
        <v>0</v>
      </c>
      <c r="LA82">
        <f t="shared" si="218"/>
        <v>0</v>
      </c>
      <c r="LB82">
        <f t="shared" si="218"/>
        <v>0</v>
      </c>
      <c r="LC82">
        <f t="shared" si="218"/>
        <v>0</v>
      </c>
      <c r="LD82">
        <f t="shared" si="218"/>
        <v>0</v>
      </c>
      <c r="LE82">
        <f t="shared" si="218"/>
        <v>0</v>
      </c>
      <c r="LF82">
        <f t="shared" si="218"/>
        <v>0</v>
      </c>
      <c r="LG82">
        <f t="shared" si="218"/>
        <v>0</v>
      </c>
      <c r="LH82">
        <f t="shared" si="218"/>
        <v>0</v>
      </c>
      <c r="LI82">
        <f t="shared" si="218"/>
        <v>0</v>
      </c>
      <c r="LJ82">
        <f t="shared" si="218"/>
        <v>0</v>
      </c>
      <c r="LK82">
        <f t="shared" si="218"/>
        <v>0</v>
      </c>
      <c r="LL82">
        <f t="shared" si="218"/>
        <v>0</v>
      </c>
      <c r="LM82">
        <f t="shared" si="218"/>
        <v>0</v>
      </c>
      <c r="LN82">
        <f t="shared" si="218"/>
        <v>0</v>
      </c>
      <c r="LO82">
        <f t="shared" si="218"/>
        <v>0</v>
      </c>
      <c r="LP82">
        <f t="shared" si="218"/>
        <v>0</v>
      </c>
      <c r="LQ82">
        <f t="shared" si="218"/>
        <v>0</v>
      </c>
      <c r="LR82">
        <f t="shared" si="218"/>
        <v>0</v>
      </c>
      <c r="LS82">
        <f t="shared" ref="LS82:ND82" si="219">IF(LS43="",0,1)</f>
        <v>0</v>
      </c>
      <c r="LT82">
        <f t="shared" si="219"/>
        <v>0</v>
      </c>
      <c r="LU82">
        <f t="shared" si="219"/>
        <v>0</v>
      </c>
      <c r="LV82">
        <f t="shared" si="219"/>
        <v>0</v>
      </c>
      <c r="LW82">
        <f t="shared" si="219"/>
        <v>0</v>
      </c>
      <c r="LX82">
        <f t="shared" si="219"/>
        <v>0</v>
      </c>
      <c r="LY82">
        <f t="shared" si="219"/>
        <v>0</v>
      </c>
      <c r="LZ82">
        <f t="shared" si="219"/>
        <v>0</v>
      </c>
      <c r="MA82">
        <f t="shared" si="219"/>
        <v>0</v>
      </c>
      <c r="MB82">
        <f t="shared" si="219"/>
        <v>0</v>
      </c>
      <c r="MC82">
        <f t="shared" si="219"/>
        <v>0</v>
      </c>
      <c r="MD82">
        <f t="shared" si="219"/>
        <v>0</v>
      </c>
      <c r="ME82">
        <f t="shared" si="219"/>
        <v>0</v>
      </c>
      <c r="MF82">
        <f t="shared" si="219"/>
        <v>0</v>
      </c>
      <c r="MG82">
        <f t="shared" si="219"/>
        <v>0</v>
      </c>
      <c r="MH82">
        <f t="shared" si="219"/>
        <v>0</v>
      </c>
      <c r="MI82">
        <f t="shared" si="219"/>
        <v>0</v>
      </c>
      <c r="MJ82">
        <f t="shared" si="219"/>
        <v>0</v>
      </c>
      <c r="MK82">
        <f t="shared" si="219"/>
        <v>0</v>
      </c>
      <c r="ML82">
        <f t="shared" si="219"/>
        <v>0</v>
      </c>
      <c r="MM82">
        <f t="shared" si="219"/>
        <v>0</v>
      </c>
      <c r="MN82">
        <f t="shared" si="219"/>
        <v>0</v>
      </c>
      <c r="MO82">
        <f t="shared" si="219"/>
        <v>0</v>
      </c>
      <c r="MP82">
        <f t="shared" si="219"/>
        <v>0</v>
      </c>
      <c r="MQ82">
        <f t="shared" si="219"/>
        <v>0</v>
      </c>
      <c r="MR82">
        <f t="shared" si="219"/>
        <v>0</v>
      </c>
      <c r="MS82">
        <f t="shared" si="219"/>
        <v>0</v>
      </c>
      <c r="MT82">
        <f t="shared" si="219"/>
        <v>0</v>
      </c>
      <c r="MU82">
        <f t="shared" si="219"/>
        <v>0</v>
      </c>
      <c r="MV82">
        <f t="shared" si="219"/>
        <v>0</v>
      </c>
      <c r="MW82">
        <f t="shared" si="219"/>
        <v>0</v>
      </c>
      <c r="MX82">
        <f t="shared" si="219"/>
        <v>0</v>
      </c>
      <c r="MY82">
        <f t="shared" si="219"/>
        <v>0</v>
      </c>
      <c r="MZ82">
        <f t="shared" si="219"/>
        <v>0</v>
      </c>
      <c r="NA82">
        <f t="shared" si="219"/>
        <v>0</v>
      </c>
      <c r="NB82">
        <f t="shared" si="219"/>
        <v>0</v>
      </c>
      <c r="NC82">
        <f t="shared" si="219"/>
        <v>0</v>
      </c>
      <c r="ND82">
        <f t="shared" si="219"/>
        <v>0</v>
      </c>
    </row>
    <row r="83" spans="2:368" hidden="1" x14ac:dyDescent="0.3">
      <c r="C83">
        <f t="shared" si="163"/>
        <v>0</v>
      </c>
      <c r="D83">
        <f t="shared" si="171"/>
        <v>0</v>
      </c>
      <c r="E83">
        <f t="shared" si="171"/>
        <v>0</v>
      </c>
      <c r="F83">
        <f t="shared" si="171"/>
        <v>0</v>
      </c>
      <c r="G83">
        <f t="shared" si="171"/>
        <v>0</v>
      </c>
      <c r="H83">
        <f t="shared" si="171"/>
        <v>0</v>
      </c>
      <c r="I83">
        <f t="shared" si="171"/>
        <v>0</v>
      </c>
      <c r="J83">
        <f t="shared" si="171"/>
        <v>0</v>
      </c>
      <c r="K83">
        <f t="shared" ref="K83:BV83" si="220">IF(K44="",0,1)</f>
        <v>0</v>
      </c>
      <c r="L83">
        <f t="shared" si="220"/>
        <v>0</v>
      </c>
      <c r="M83">
        <f t="shared" si="220"/>
        <v>0</v>
      </c>
      <c r="N83">
        <f t="shared" si="220"/>
        <v>0</v>
      </c>
      <c r="O83">
        <f t="shared" si="220"/>
        <v>0</v>
      </c>
      <c r="P83">
        <f t="shared" si="220"/>
        <v>0</v>
      </c>
      <c r="Q83">
        <f t="shared" si="220"/>
        <v>0</v>
      </c>
      <c r="R83">
        <f t="shared" si="220"/>
        <v>0</v>
      </c>
      <c r="S83">
        <f t="shared" si="220"/>
        <v>0</v>
      </c>
      <c r="T83">
        <f t="shared" si="220"/>
        <v>0</v>
      </c>
      <c r="U83">
        <f t="shared" si="220"/>
        <v>0</v>
      </c>
      <c r="V83">
        <f t="shared" si="220"/>
        <v>0</v>
      </c>
      <c r="W83">
        <f t="shared" si="220"/>
        <v>0</v>
      </c>
      <c r="X83">
        <f t="shared" si="220"/>
        <v>0</v>
      </c>
      <c r="Y83">
        <f t="shared" si="220"/>
        <v>0</v>
      </c>
      <c r="Z83">
        <f t="shared" si="220"/>
        <v>0</v>
      </c>
      <c r="AA83">
        <f t="shared" si="220"/>
        <v>0</v>
      </c>
      <c r="AB83">
        <f t="shared" si="220"/>
        <v>0</v>
      </c>
      <c r="AC83">
        <f t="shared" si="220"/>
        <v>0</v>
      </c>
      <c r="AD83">
        <f t="shared" si="220"/>
        <v>0</v>
      </c>
      <c r="AE83">
        <f t="shared" si="220"/>
        <v>0</v>
      </c>
      <c r="AF83">
        <f t="shared" si="220"/>
        <v>0</v>
      </c>
      <c r="AG83">
        <f t="shared" si="220"/>
        <v>0</v>
      </c>
      <c r="AH83">
        <f t="shared" si="220"/>
        <v>0</v>
      </c>
      <c r="AI83">
        <f t="shared" si="220"/>
        <v>0</v>
      </c>
      <c r="AJ83">
        <f t="shared" si="220"/>
        <v>0</v>
      </c>
      <c r="AK83">
        <f t="shared" si="220"/>
        <v>0</v>
      </c>
      <c r="AL83">
        <f t="shared" si="220"/>
        <v>0</v>
      </c>
      <c r="AM83">
        <f t="shared" si="220"/>
        <v>0</v>
      </c>
      <c r="AN83">
        <f t="shared" si="220"/>
        <v>0</v>
      </c>
      <c r="AO83">
        <f t="shared" si="220"/>
        <v>0</v>
      </c>
      <c r="AP83">
        <f t="shared" si="220"/>
        <v>0</v>
      </c>
      <c r="AQ83">
        <f t="shared" si="220"/>
        <v>0</v>
      </c>
      <c r="AR83">
        <f t="shared" si="220"/>
        <v>0</v>
      </c>
      <c r="AS83">
        <f t="shared" si="220"/>
        <v>0</v>
      </c>
      <c r="AT83">
        <f t="shared" si="220"/>
        <v>0</v>
      </c>
      <c r="AU83">
        <f t="shared" si="220"/>
        <v>0</v>
      </c>
      <c r="AV83">
        <f t="shared" si="220"/>
        <v>0</v>
      </c>
      <c r="AW83">
        <f t="shared" si="220"/>
        <v>0</v>
      </c>
      <c r="AX83">
        <f t="shared" si="220"/>
        <v>0</v>
      </c>
      <c r="AY83">
        <f t="shared" si="220"/>
        <v>0</v>
      </c>
      <c r="AZ83">
        <f t="shared" si="220"/>
        <v>0</v>
      </c>
      <c r="BA83">
        <f t="shared" si="220"/>
        <v>0</v>
      </c>
      <c r="BB83">
        <f t="shared" si="220"/>
        <v>0</v>
      </c>
      <c r="BC83">
        <f t="shared" si="220"/>
        <v>0</v>
      </c>
      <c r="BD83">
        <f t="shared" si="220"/>
        <v>0</v>
      </c>
      <c r="BE83">
        <f t="shared" si="220"/>
        <v>0</v>
      </c>
      <c r="BF83">
        <f t="shared" si="220"/>
        <v>0</v>
      </c>
      <c r="BG83">
        <f t="shared" si="220"/>
        <v>0</v>
      </c>
      <c r="BH83">
        <f t="shared" si="220"/>
        <v>0</v>
      </c>
      <c r="BI83">
        <f t="shared" si="220"/>
        <v>0</v>
      </c>
      <c r="BJ83">
        <f t="shared" si="220"/>
        <v>0</v>
      </c>
      <c r="BK83">
        <f t="shared" si="220"/>
        <v>0</v>
      </c>
      <c r="BL83">
        <f t="shared" si="220"/>
        <v>0</v>
      </c>
      <c r="BM83">
        <f t="shared" si="220"/>
        <v>0</v>
      </c>
      <c r="BN83">
        <f t="shared" si="220"/>
        <v>0</v>
      </c>
      <c r="BO83">
        <f t="shared" si="220"/>
        <v>0</v>
      </c>
      <c r="BP83">
        <f t="shared" si="220"/>
        <v>0</v>
      </c>
      <c r="BQ83">
        <f t="shared" si="220"/>
        <v>0</v>
      </c>
      <c r="BR83">
        <f t="shared" si="220"/>
        <v>0</v>
      </c>
      <c r="BS83">
        <f t="shared" si="220"/>
        <v>0</v>
      </c>
      <c r="BT83">
        <f t="shared" si="220"/>
        <v>0</v>
      </c>
      <c r="BU83">
        <f t="shared" si="220"/>
        <v>0</v>
      </c>
      <c r="BV83">
        <f t="shared" si="220"/>
        <v>0</v>
      </c>
      <c r="BW83">
        <f t="shared" ref="BW83:EH83" si="221">IF(BW44="",0,1)</f>
        <v>0</v>
      </c>
      <c r="BX83">
        <f t="shared" si="221"/>
        <v>0</v>
      </c>
      <c r="BY83">
        <f t="shared" si="221"/>
        <v>0</v>
      </c>
      <c r="BZ83">
        <f t="shared" si="221"/>
        <v>0</v>
      </c>
      <c r="CA83">
        <f t="shared" si="221"/>
        <v>0</v>
      </c>
      <c r="CB83">
        <f t="shared" si="221"/>
        <v>0</v>
      </c>
      <c r="CC83">
        <f t="shared" si="221"/>
        <v>0</v>
      </c>
      <c r="CD83">
        <f t="shared" si="221"/>
        <v>0</v>
      </c>
      <c r="CE83">
        <f t="shared" si="221"/>
        <v>0</v>
      </c>
      <c r="CF83">
        <f t="shared" si="221"/>
        <v>0</v>
      </c>
      <c r="CG83">
        <f t="shared" si="221"/>
        <v>0</v>
      </c>
      <c r="CH83">
        <f t="shared" si="221"/>
        <v>0</v>
      </c>
      <c r="CI83">
        <f t="shared" si="221"/>
        <v>0</v>
      </c>
      <c r="CJ83">
        <f t="shared" si="221"/>
        <v>0</v>
      </c>
      <c r="CK83">
        <f t="shared" si="221"/>
        <v>0</v>
      </c>
      <c r="CL83">
        <f t="shared" si="221"/>
        <v>0</v>
      </c>
      <c r="CM83">
        <f t="shared" si="221"/>
        <v>0</v>
      </c>
      <c r="CN83">
        <f t="shared" si="221"/>
        <v>0</v>
      </c>
      <c r="CO83">
        <f t="shared" si="221"/>
        <v>0</v>
      </c>
      <c r="CP83">
        <f t="shared" si="221"/>
        <v>0</v>
      </c>
      <c r="CQ83">
        <f t="shared" si="221"/>
        <v>0</v>
      </c>
      <c r="CR83">
        <f t="shared" si="221"/>
        <v>0</v>
      </c>
      <c r="CS83">
        <f t="shared" si="221"/>
        <v>0</v>
      </c>
      <c r="CT83">
        <f t="shared" si="221"/>
        <v>0</v>
      </c>
      <c r="CU83">
        <f t="shared" si="221"/>
        <v>0</v>
      </c>
      <c r="CV83">
        <f t="shared" si="221"/>
        <v>0</v>
      </c>
      <c r="CW83">
        <f t="shared" si="221"/>
        <v>0</v>
      </c>
      <c r="CX83">
        <f t="shared" si="221"/>
        <v>0</v>
      </c>
      <c r="CY83">
        <f t="shared" si="221"/>
        <v>0</v>
      </c>
      <c r="CZ83">
        <f t="shared" si="221"/>
        <v>0</v>
      </c>
      <c r="DA83">
        <f t="shared" si="221"/>
        <v>0</v>
      </c>
      <c r="DB83">
        <f t="shared" si="221"/>
        <v>0</v>
      </c>
      <c r="DC83">
        <f t="shared" si="221"/>
        <v>0</v>
      </c>
      <c r="DD83">
        <f t="shared" si="221"/>
        <v>0</v>
      </c>
      <c r="DE83">
        <f t="shared" si="221"/>
        <v>0</v>
      </c>
      <c r="DF83">
        <f t="shared" si="221"/>
        <v>0</v>
      </c>
      <c r="DG83">
        <f t="shared" si="221"/>
        <v>0</v>
      </c>
      <c r="DH83">
        <f t="shared" si="221"/>
        <v>0</v>
      </c>
      <c r="DI83">
        <f t="shared" si="221"/>
        <v>0</v>
      </c>
      <c r="DJ83">
        <f t="shared" si="221"/>
        <v>0</v>
      </c>
      <c r="DK83">
        <f t="shared" si="221"/>
        <v>0</v>
      </c>
      <c r="DL83">
        <f t="shared" si="221"/>
        <v>0</v>
      </c>
      <c r="DM83">
        <f t="shared" si="221"/>
        <v>0</v>
      </c>
      <c r="DN83">
        <f t="shared" si="221"/>
        <v>0</v>
      </c>
      <c r="DO83">
        <f t="shared" si="221"/>
        <v>0</v>
      </c>
      <c r="DP83">
        <f t="shared" si="221"/>
        <v>0</v>
      </c>
      <c r="DQ83">
        <f t="shared" si="221"/>
        <v>0</v>
      </c>
      <c r="DR83">
        <f t="shared" si="221"/>
        <v>0</v>
      </c>
      <c r="DS83">
        <f t="shared" si="221"/>
        <v>0</v>
      </c>
      <c r="DT83">
        <f t="shared" si="221"/>
        <v>0</v>
      </c>
      <c r="DU83">
        <f t="shared" si="221"/>
        <v>0</v>
      </c>
      <c r="DV83">
        <f t="shared" si="221"/>
        <v>0</v>
      </c>
      <c r="DW83">
        <f t="shared" si="221"/>
        <v>0</v>
      </c>
      <c r="DX83">
        <f t="shared" si="221"/>
        <v>0</v>
      </c>
      <c r="DY83">
        <f t="shared" si="221"/>
        <v>0</v>
      </c>
      <c r="DZ83">
        <f t="shared" si="221"/>
        <v>0</v>
      </c>
      <c r="EA83">
        <f t="shared" si="221"/>
        <v>0</v>
      </c>
      <c r="EB83">
        <f t="shared" si="221"/>
        <v>0</v>
      </c>
      <c r="EC83">
        <f t="shared" si="221"/>
        <v>0</v>
      </c>
      <c r="ED83">
        <f t="shared" si="221"/>
        <v>0</v>
      </c>
      <c r="EE83">
        <f t="shared" si="221"/>
        <v>0</v>
      </c>
      <c r="EF83">
        <f t="shared" si="221"/>
        <v>0</v>
      </c>
      <c r="EG83">
        <f t="shared" si="221"/>
        <v>0</v>
      </c>
      <c r="EH83">
        <f t="shared" si="221"/>
        <v>0</v>
      </c>
      <c r="EI83">
        <f t="shared" ref="EI83:GT83" si="222">IF(EI44="",0,1)</f>
        <v>0</v>
      </c>
      <c r="EJ83">
        <f t="shared" si="222"/>
        <v>0</v>
      </c>
      <c r="EK83">
        <f t="shared" si="222"/>
        <v>0</v>
      </c>
      <c r="EL83">
        <f t="shared" si="222"/>
        <v>0</v>
      </c>
      <c r="EM83">
        <f t="shared" si="222"/>
        <v>0</v>
      </c>
      <c r="EN83">
        <f t="shared" si="222"/>
        <v>0</v>
      </c>
      <c r="EO83">
        <f t="shared" si="222"/>
        <v>0</v>
      </c>
      <c r="EP83">
        <f t="shared" si="222"/>
        <v>0</v>
      </c>
      <c r="EQ83">
        <f t="shared" si="222"/>
        <v>0</v>
      </c>
      <c r="ER83">
        <f t="shared" si="222"/>
        <v>0</v>
      </c>
      <c r="ES83">
        <f t="shared" si="222"/>
        <v>0</v>
      </c>
      <c r="ET83">
        <f t="shared" si="222"/>
        <v>0</v>
      </c>
      <c r="EU83">
        <f t="shared" si="222"/>
        <v>0</v>
      </c>
      <c r="EV83">
        <f t="shared" si="222"/>
        <v>0</v>
      </c>
      <c r="EW83">
        <f t="shared" si="222"/>
        <v>0</v>
      </c>
      <c r="EX83">
        <f t="shared" si="222"/>
        <v>0</v>
      </c>
      <c r="EY83">
        <f t="shared" si="222"/>
        <v>0</v>
      </c>
      <c r="EZ83">
        <f t="shared" si="222"/>
        <v>0</v>
      </c>
      <c r="FA83">
        <f t="shared" si="222"/>
        <v>0</v>
      </c>
      <c r="FB83">
        <f t="shared" si="222"/>
        <v>0</v>
      </c>
      <c r="FC83">
        <f t="shared" si="222"/>
        <v>0</v>
      </c>
      <c r="FD83">
        <f t="shared" si="222"/>
        <v>0</v>
      </c>
      <c r="FE83">
        <f t="shared" si="222"/>
        <v>0</v>
      </c>
      <c r="FF83">
        <f t="shared" si="222"/>
        <v>0</v>
      </c>
      <c r="FG83">
        <f t="shared" si="222"/>
        <v>0</v>
      </c>
      <c r="FH83">
        <f t="shared" si="222"/>
        <v>0</v>
      </c>
      <c r="FI83">
        <f t="shared" si="222"/>
        <v>0</v>
      </c>
      <c r="FJ83">
        <f t="shared" si="222"/>
        <v>0</v>
      </c>
      <c r="FK83">
        <f t="shared" si="222"/>
        <v>0</v>
      </c>
      <c r="FL83">
        <f t="shared" si="222"/>
        <v>0</v>
      </c>
      <c r="FM83">
        <f t="shared" si="222"/>
        <v>0</v>
      </c>
      <c r="FN83">
        <f t="shared" si="222"/>
        <v>0</v>
      </c>
      <c r="FO83">
        <f t="shared" si="222"/>
        <v>0</v>
      </c>
      <c r="FP83">
        <f t="shared" si="222"/>
        <v>0</v>
      </c>
      <c r="FQ83">
        <f t="shared" si="222"/>
        <v>0</v>
      </c>
      <c r="FR83">
        <f t="shared" si="222"/>
        <v>0</v>
      </c>
      <c r="FS83">
        <f t="shared" si="222"/>
        <v>0</v>
      </c>
      <c r="FT83">
        <f t="shared" si="222"/>
        <v>0</v>
      </c>
      <c r="FU83">
        <f t="shared" si="222"/>
        <v>0</v>
      </c>
      <c r="FV83">
        <f t="shared" si="222"/>
        <v>0</v>
      </c>
      <c r="FW83">
        <f t="shared" si="222"/>
        <v>0</v>
      </c>
      <c r="FX83">
        <f t="shared" si="222"/>
        <v>0</v>
      </c>
      <c r="FY83">
        <f t="shared" si="222"/>
        <v>0</v>
      </c>
      <c r="FZ83">
        <f t="shared" si="222"/>
        <v>0</v>
      </c>
      <c r="GA83">
        <f t="shared" si="222"/>
        <v>0</v>
      </c>
      <c r="GB83">
        <f t="shared" si="222"/>
        <v>0</v>
      </c>
      <c r="GC83">
        <f t="shared" si="222"/>
        <v>0</v>
      </c>
      <c r="GD83">
        <f t="shared" si="222"/>
        <v>0</v>
      </c>
      <c r="GE83">
        <f t="shared" si="222"/>
        <v>0</v>
      </c>
      <c r="GF83">
        <f t="shared" si="222"/>
        <v>0</v>
      </c>
      <c r="GG83">
        <f t="shared" si="222"/>
        <v>0</v>
      </c>
      <c r="GH83">
        <f t="shared" si="222"/>
        <v>0</v>
      </c>
      <c r="GI83">
        <f t="shared" si="222"/>
        <v>0</v>
      </c>
      <c r="GJ83">
        <f t="shared" si="222"/>
        <v>0</v>
      </c>
      <c r="GK83">
        <f t="shared" si="222"/>
        <v>0</v>
      </c>
      <c r="GL83">
        <f t="shared" si="222"/>
        <v>0</v>
      </c>
      <c r="GM83">
        <f t="shared" si="222"/>
        <v>0</v>
      </c>
      <c r="GN83">
        <f t="shared" si="222"/>
        <v>0</v>
      </c>
      <c r="GO83">
        <f t="shared" si="222"/>
        <v>0</v>
      </c>
      <c r="GP83">
        <f t="shared" si="222"/>
        <v>0</v>
      </c>
      <c r="GQ83">
        <f t="shared" si="222"/>
        <v>0</v>
      </c>
      <c r="GR83">
        <f t="shared" si="222"/>
        <v>0</v>
      </c>
      <c r="GS83">
        <f t="shared" si="222"/>
        <v>0</v>
      </c>
      <c r="GT83">
        <f t="shared" si="222"/>
        <v>0</v>
      </c>
      <c r="GU83">
        <f t="shared" ref="GU83:JF83" si="223">IF(GU44="",0,1)</f>
        <v>0</v>
      </c>
      <c r="GV83">
        <f t="shared" si="223"/>
        <v>0</v>
      </c>
      <c r="GW83">
        <f t="shared" si="223"/>
        <v>0</v>
      </c>
      <c r="GX83">
        <f t="shared" si="223"/>
        <v>0</v>
      </c>
      <c r="GY83">
        <f t="shared" si="223"/>
        <v>0</v>
      </c>
      <c r="GZ83">
        <f t="shared" si="223"/>
        <v>0</v>
      </c>
      <c r="HA83">
        <f t="shared" si="223"/>
        <v>0</v>
      </c>
      <c r="HB83">
        <f t="shared" si="223"/>
        <v>0</v>
      </c>
      <c r="HC83">
        <f t="shared" si="223"/>
        <v>0</v>
      </c>
      <c r="HD83">
        <f t="shared" si="223"/>
        <v>0</v>
      </c>
      <c r="HE83">
        <f t="shared" si="223"/>
        <v>0</v>
      </c>
      <c r="HF83">
        <f t="shared" si="223"/>
        <v>0</v>
      </c>
      <c r="HG83">
        <f t="shared" si="223"/>
        <v>0</v>
      </c>
      <c r="HH83">
        <f t="shared" si="223"/>
        <v>0</v>
      </c>
      <c r="HI83">
        <f t="shared" si="223"/>
        <v>0</v>
      </c>
      <c r="HJ83">
        <f t="shared" si="223"/>
        <v>0</v>
      </c>
      <c r="HK83">
        <f t="shared" si="223"/>
        <v>0</v>
      </c>
      <c r="HL83">
        <f t="shared" si="223"/>
        <v>0</v>
      </c>
      <c r="HM83">
        <f t="shared" si="223"/>
        <v>0</v>
      </c>
      <c r="HN83">
        <f t="shared" si="223"/>
        <v>0</v>
      </c>
      <c r="HO83">
        <f t="shared" si="223"/>
        <v>0</v>
      </c>
      <c r="HP83">
        <f t="shared" si="223"/>
        <v>0</v>
      </c>
      <c r="HQ83">
        <f t="shared" si="223"/>
        <v>0</v>
      </c>
      <c r="HR83">
        <f t="shared" si="223"/>
        <v>0</v>
      </c>
      <c r="HS83">
        <f t="shared" si="223"/>
        <v>0</v>
      </c>
      <c r="HT83">
        <f t="shared" si="223"/>
        <v>0</v>
      </c>
      <c r="HU83">
        <f t="shared" si="223"/>
        <v>0</v>
      </c>
      <c r="HV83">
        <f t="shared" si="223"/>
        <v>0</v>
      </c>
      <c r="HW83">
        <f t="shared" si="223"/>
        <v>0</v>
      </c>
      <c r="HX83">
        <f t="shared" si="223"/>
        <v>0</v>
      </c>
      <c r="HY83">
        <f t="shared" si="223"/>
        <v>0</v>
      </c>
      <c r="HZ83">
        <f t="shared" si="223"/>
        <v>0</v>
      </c>
      <c r="IA83">
        <f t="shared" si="223"/>
        <v>0</v>
      </c>
      <c r="IB83">
        <f t="shared" si="223"/>
        <v>0</v>
      </c>
      <c r="IC83">
        <f t="shared" si="223"/>
        <v>0</v>
      </c>
      <c r="ID83">
        <f t="shared" si="223"/>
        <v>0</v>
      </c>
      <c r="IE83">
        <f t="shared" si="223"/>
        <v>0</v>
      </c>
      <c r="IF83">
        <f t="shared" si="223"/>
        <v>0</v>
      </c>
      <c r="IG83">
        <f t="shared" si="223"/>
        <v>0</v>
      </c>
      <c r="IH83">
        <f t="shared" si="223"/>
        <v>0</v>
      </c>
      <c r="II83">
        <f t="shared" si="223"/>
        <v>0</v>
      </c>
      <c r="IJ83">
        <f t="shared" si="223"/>
        <v>0</v>
      </c>
      <c r="IK83">
        <f t="shared" si="223"/>
        <v>0</v>
      </c>
      <c r="IL83">
        <f t="shared" si="223"/>
        <v>0</v>
      </c>
      <c r="IM83">
        <f t="shared" si="223"/>
        <v>0</v>
      </c>
      <c r="IN83">
        <f t="shared" si="223"/>
        <v>0</v>
      </c>
      <c r="IO83">
        <f t="shared" si="223"/>
        <v>0</v>
      </c>
      <c r="IP83">
        <f t="shared" si="223"/>
        <v>0</v>
      </c>
      <c r="IQ83">
        <f t="shared" si="223"/>
        <v>0</v>
      </c>
      <c r="IR83">
        <f t="shared" si="223"/>
        <v>0</v>
      </c>
      <c r="IS83">
        <f t="shared" si="223"/>
        <v>0</v>
      </c>
      <c r="IT83">
        <f t="shared" si="223"/>
        <v>0</v>
      </c>
      <c r="IU83">
        <f t="shared" si="223"/>
        <v>0</v>
      </c>
      <c r="IV83">
        <f t="shared" si="223"/>
        <v>0</v>
      </c>
      <c r="IW83">
        <f t="shared" si="223"/>
        <v>0</v>
      </c>
      <c r="IX83">
        <f t="shared" si="223"/>
        <v>0</v>
      </c>
      <c r="IY83">
        <f t="shared" si="223"/>
        <v>0</v>
      </c>
      <c r="IZ83">
        <f t="shared" si="223"/>
        <v>0</v>
      </c>
      <c r="JA83">
        <f t="shared" si="223"/>
        <v>0</v>
      </c>
      <c r="JB83">
        <f t="shared" si="223"/>
        <v>0</v>
      </c>
      <c r="JC83">
        <f t="shared" si="223"/>
        <v>0</v>
      </c>
      <c r="JD83">
        <f t="shared" si="223"/>
        <v>0</v>
      </c>
      <c r="JE83">
        <f t="shared" si="223"/>
        <v>0</v>
      </c>
      <c r="JF83">
        <f t="shared" si="223"/>
        <v>0</v>
      </c>
      <c r="JG83">
        <f t="shared" ref="JG83:LR83" si="224">IF(JG44="",0,1)</f>
        <v>0</v>
      </c>
      <c r="JH83">
        <f t="shared" si="224"/>
        <v>0</v>
      </c>
      <c r="JI83">
        <f t="shared" si="224"/>
        <v>0</v>
      </c>
      <c r="JJ83">
        <f t="shared" si="224"/>
        <v>0</v>
      </c>
      <c r="JK83">
        <f t="shared" si="224"/>
        <v>0</v>
      </c>
      <c r="JL83">
        <f t="shared" si="224"/>
        <v>0</v>
      </c>
      <c r="JM83">
        <f t="shared" si="224"/>
        <v>0</v>
      </c>
      <c r="JN83">
        <f t="shared" si="224"/>
        <v>0</v>
      </c>
      <c r="JO83">
        <f t="shared" si="224"/>
        <v>0</v>
      </c>
      <c r="JP83">
        <f t="shared" si="224"/>
        <v>0</v>
      </c>
      <c r="JQ83">
        <f t="shared" si="224"/>
        <v>0</v>
      </c>
      <c r="JR83">
        <f t="shared" si="224"/>
        <v>0</v>
      </c>
      <c r="JS83">
        <f t="shared" si="224"/>
        <v>0</v>
      </c>
      <c r="JT83">
        <f t="shared" si="224"/>
        <v>0</v>
      </c>
      <c r="JU83">
        <f t="shared" si="224"/>
        <v>0</v>
      </c>
      <c r="JV83">
        <f t="shared" si="224"/>
        <v>0</v>
      </c>
      <c r="JW83">
        <f t="shared" si="224"/>
        <v>0</v>
      </c>
      <c r="JX83">
        <f t="shared" si="224"/>
        <v>0</v>
      </c>
      <c r="JY83">
        <f t="shared" si="224"/>
        <v>0</v>
      </c>
      <c r="JZ83">
        <f t="shared" si="224"/>
        <v>0</v>
      </c>
      <c r="KA83">
        <f t="shared" si="224"/>
        <v>0</v>
      </c>
      <c r="KB83">
        <f t="shared" si="224"/>
        <v>0</v>
      </c>
      <c r="KC83">
        <f t="shared" si="224"/>
        <v>0</v>
      </c>
      <c r="KD83">
        <f t="shared" si="224"/>
        <v>0</v>
      </c>
      <c r="KE83">
        <f t="shared" si="224"/>
        <v>0</v>
      </c>
      <c r="KF83">
        <f t="shared" si="224"/>
        <v>0</v>
      </c>
      <c r="KG83">
        <f t="shared" si="224"/>
        <v>0</v>
      </c>
      <c r="KH83">
        <f t="shared" si="224"/>
        <v>0</v>
      </c>
      <c r="KI83">
        <f t="shared" si="224"/>
        <v>0</v>
      </c>
      <c r="KJ83">
        <f t="shared" si="224"/>
        <v>0</v>
      </c>
      <c r="KK83">
        <f t="shared" si="224"/>
        <v>0</v>
      </c>
      <c r="KL83">
        <f t="shared" si="224"/>
        <v>0</v>
      </c>
      <c r="KM83">
        <f t="shared" si="224"/>
        <v>0</v>
      </c>
      <c r="KN83">
        <f t="shared" si="224"/>
        <v>0</v>
      </c>
      <c r="KO83">
        <f t="shared" si="224"/>
        <v>0</v>
      </c>
      <c r="KP83">
        <f t="shared" si="224"/>
        <v>0</v>
      </c>
      <c r="KQ83">
        <f t="shared" si="224"/>
        <v>0</v>
      </c>
      <c r="KR83">
        <f t="shared" si="224"/>
        <v>0</v>
      </c>
      <c r="KS83">
        <f t="shared" si="224"/>
        <v>0</v>
      </c>
      <c r="KT83">
        <f t="shared" si="224"/>
        <v>0</v>
      </c>
      <c r="KU83">
        <f t="shared" si="224"/>
        <v>0</v>
      </c>
      <c r="KV83">
        <f t="shared" si="224"/>
        <v>0</v>
      </c>
      <c r="KW83">
        <f t="shared" si="224"/>
        <v>0</v>
      </c>
      <c r="KX83">
        <f t="shared" si="224"/>
        <v>0</v>
      </c>
      <c r="KY83">
        <f t="shared" si="224"/>
        <v>0</v>
      </c>
      <c r="KZ83">
        <f t="shared" si="224"/>
        <v>0</v>
      </c>
      <c r="LA83">
        <f t="shared" si="224"/>
        <v>0</v>
      </c>
      <c r="LB83">
        <f t="shared" si="224"/>
        <v>0</v>
      </c>
      <c r="LC83">
        <f t="shared" si="224"/>
        <v>0</v>
      </c>
      <c r="LD83">
        <f t="shared" si="224"/>
        <v>0</v>
      </c>
      <c r="LE83">
        <f t="shared" si="224"/>
        <v>0</v>
      </c>
      <c r="LF83">
        <f t="shared" si="224"/>
        <v>0</v>
      </c>
      <c r="LG83">
        <f t="shared" si="224"/>
        <v>0</v>
      </c>
      <c r="LH83">
        <f t="shared" si="224"/>
        <v>0</v>
      </c>
      <c r="LI83">
        <f t="shared" si="224"/>
        <v>0</v>
      </c>
      <c r="LJ83">
        <f t="shared" si="224"/>
        <v>0</v>
      </c>
      <c r="LK83">
        <f t="shared" si="224"/>
        <v>0</v>
      </c>
      <c r="LL83">
        <f t="shared" si="224"/>
        <v>0</v>
      </c>
      <c r="LM83">
        <f t="shared" si="224"/>
        <v>0</v>
      </c>
      <c r="LN83">
        <f t="shared" si="224"/>
        <v>0</v>
      </c>
      <c r="LO83">
        <f t="shared" si="224"/>
        <v>0</v>
      </c>
      <c r="LP83">
        <f t="shared" si="224"/>
        <v>0</v>
      </c>
      <c r="LQ83">
        <f t="shared" si="224"/>
        <v>0</v>
      </c>
      <c r="LR83">
        <f t="shared" si="224"/>
        <v>0</v>
      </c>
      <c r="LS83">
        <f t="shared" ref="LS83:ND83" si="225">IF(LS44="",0,1)</f>
        <v>0</v>
      </c>
      <c r="LT83">
        <f t="shared" si="225"/>
        <v>0</v>
      </c>
      <c r="LU83">
        <f t="shared" si="225"/>
        <v>0</v>
      </c>
      <c r="LV83">
        <f t="shared" si="225"/>
        <v>0</v>
      </c>
      <c r="LW83">
        <f t="shared" si="225"/>
        <v>0</v>
      </c>
      <c r="LX83">
        <f t="shared" si="225"/>
        <v>0</v>
      </c>
      <c r="LY83">
        <f t="shared" si="225"/>
        <v>0</v>
      </c>
      <c r="LZ83">
        <f t="shared" si="225"/>
        <v>0</v>
      </c>
      <c r="MA83">
        <f t="shared" si="225"/>
        <v>0</v>
      </c>
      <c r="MB83">
        <f t="shared" si="225"/>
        <v>0</v>
      </c>
      <c r="MC83">
        <f t="shared" si="225"/>
        <v>0</v>
      </c>
      <c r="MD83">
        <f t="shared" si="225"/>
        <v>0</v>
      </c>
      <c r="ME83">
        <f t="shared" si="225"/>
        <v>0</v>
      </c>
      <c r="MF83">
        <f t="shared" si="225"/>
        <v>0</v>
      </c>
      <c r="MG83">
        <f t="shared" si="225"/>
        <v>0</v>
      </c>
      <c r="MH83">
        <f t="shared" si="225"/>
        <v>0</v>
      </c>
      <c r="MI83">
        <f t="shared" si="225"/>
        <v>0</v>
      </c>
      <c r="MJ83">
        <f t="shared" si="225"/>
        <v>0</v>
      </c>
      <c r="MK83">
        <f t="shared" si="225"/>
        <v>0</v>
      </c>
      <c r="ML83">
        <f t="shared" si="225"/>
        <v>0</v>
      </c>
      <c r="MM83">
        <f t="shared" si="225"/>
        <v>0</v>
      </c>
      <c r="MN83">
        <f t="shared" si="225"/>
        <v>0</v>
      </c>
      <c r="MO83">
        <f t="shared" si="225"/>
        <v>0</v>
      </c>
      <c r="MP83">
        <f t="shared" si="225"/>
        <v>0</v>
      </c>
      <c r="MQ83">
        <f t="shared" si="225"/>
        <v>0</v>
      </c>
      <c r="MR83">
        <f t="shared" si="225"/>
        <v>0</v>
      </c>
      <c r="MS83">
        <f t="shared" si="225"/>
        <v>0</v>
      </c>
      <c r="MT83">
        <f t="shared" si="225"/>
        <v>0</v>
      </c>
      <c r="MU83">
        <f t="shared" si="225"/>
        <v>0</v>
      </c>
      <c r="MV83">
        <f t="shared" si="225"/>
        <v>0</v>
      </c>
      <c r="MW83">
        <f t="shared" si="225"/>
        <v>0</v>
      </c>
      <c r="MX83">
        <f t="shared" si="225"/>
        <v>0</v>
      </c>
      <c r="MY83">
        <f t="shared" si="225"/>
        <v>0</v>
      </c>
      <c r="MZ83">
        <f t="shared" si="225"/>
        <v>0</v>
      </c>
      <c r="NA83">
        <f t="shared" si="225"/>
        <v>0</v>
      </c>
      <c r="NB83">
        <f t="shared" si="225"/>
        <v>0</v>
      </c>
      <c r="NC83">
        <f t="shared" si="225"/>
        <v>0</v>
      </c>
      <c r="ND83">
        <f t="shared" si="225"/>
        <v>0</v>
      </c>
    </row>
    <row r="84" spans="2:368" hidden="1" x14ac:dyDescent="0.3">
      <c r="C84">
        <f t="shared" si="163"/>
        <v>0</v>
      </c>
      <c r="D84">
        <f t="shared" si="171"/>
        <v>0</v>
      </c>
      <c r="E84">
        <f t="shared" si="171"/>
        <v>0</v>
      </c>
      <c r="F84">
        <f t="shared" si="171"/>
        <v>0</v>
      </c>
      <c r="G84">
        <f t="shared" si="171"/>
        <v>0</v>
      </c>
      <c r="H84">
        <f t="shared" si="171"/>
        <v>0</v>
      </c>
      <c r="I84">
        <f t="shared" si="171"/>
        <v>0</v>
      </c>
      <c r="J84">
        <f t="shared" si="171"/>
        <v>0</v>
      </c>
      <c r="K84">
        <f t="shared" ref="K84:BV84" si="226">IF(K45="",0,1)</f>
        <v>0</v>
      </c>
      <c r="L84">
        <f t="shared" si="226"/>
        <v>0</v>
      </c>
      <c r="M84">
        <f t="shared" si="226"/>
        <v>0</v>
      </c>
      <c r="N84">
        <f t="shared" si="226"/>
        <v>0</v>
      </c>
      <c r="O84">
        <f t="shared" si="226"/>
        <v>0</v>
      </c>
      <c r="P84">
        <f t="shared" si="226"/>
        <v>0</v>
      </c>
      <c r="Q84">
        <f t="shared" si="226"/>
        <v>0</v>
      </c>
      <c r="R84">
        <f t="shared" si="226"/>
        <v>0</v>
      </c>
      <c r="S84">
        <f t="shared" si="226"/>
        <v>0</v>
      </c>
      <c r="T84">
        <f t="shared" si="226"/>
        <v>0</v>
      </c>
      <c r="U84">
        <f t="shared" si="226"/>
        <v>0</v>
      </c>
      <c r="V84">
        <f t="shared" si="226"/>
        <v>0</v>
      </c>
      <c r="W84">
        <f t="shared" si="226"/>
        <v>0</v>
      </c>
      <c r="X84">
        <f t="shared" si="226"/>
        <v>0</v>
      </c>
      <c r="Y84">
        <f t="shared" si="226"/>
        <v>0</v>
      </c>
      <c r="Z84">
        <f t="shared" si="226"/>
        <v>0</v>
      </c>
      <c r="AA84">
        <f t="shared" si="226"/>
        <v>0</v>
      </c>
      <c r="AB84">
        <f t="shared" si="226"/>
        <v>0</v>
      </c>
      <c r="AC84">
        <f t="shared" si="226"/>
        <v>0</v>
      </c>
      <c r="AD84">
        <f t="shared" si="226"/>
        <v>0</v>
      </c>
      <c r="AE84">
        <f t="shared" si="226"/>
        <v>0</v>
      </c>
      <c r="AF84">
        <f t="shared" si="226"/>
        <v>0</v>
      </c>
      <c r="AG84">
        <f t="shared" si="226"/>
        <v>0</v>
      </c>
      <c r="AH84">
        <f t="shared" si="226"/>
        <v>0</v>
      </c>
      <c r="AI84">
        <f t="shared" si="226"/>
        <v>0</v>
      </c>
      <c r="AJ84">
        <f t="shared" si="226"/>
        <v>0</v>
      </c>
      <c r="AK84">
        <f t="shared" si="226"/>
        <v>0</v>
      </c>
      <c r="AL84">
        <f t="shared" si="226"/>
        <v>0</v>
      </c>
      <c r="AM84">
        <f t="shared" si="226"/>
        <v>0</v>
      </c>
      <c r="AN84">
        <f t="shared" si="226"/>
        <v>0</v>
      </c>
      <c r="AO84">
        <f t="shared" si="226"/>
        <v>0</v>
      </c>
      <c r="AP84">
        <f t="shared" si="226"/>
        <v>0</v>
      </c>
      <c r="AQ84">
        <f t="shared" si="226"/>
        <v>0</v>
      </c>
      <c r="AR84">
        <f t="shared" si="226"/>
        <v>0</v>
      </c>
      <c r="AS84">
        <f t="shared" si="226"/>
        <v>0</v>
      </c>
      <c r="AT84">
        <f t="shared" si="226"/>
        <v>0</v>
      </c>
      <c r="AU84">
        <f t="shared" si="226"/>
        <v>0</v>
      </c>
      <c r="AV84">
        <f t="shared" si="226"/>
        <v>0</v>
      </c>
      <c r="AW84">
        <f t="shared" si="226"/>
        <v>0</v>
      </c>
      <c r="AX84">
        <f t="shared" si="226"/>
        <v>0</v>
      </c>
      <c r="AY84">
        <f t="shared" si="226"/>
        <v>0</v>
      </c>
      <c r="AZ84">
        <f t="shared" si="226"/>
        <v>0</v>
      </c>
      <c r="BA84">
        <f t="shared" si="226"/>
        <v>0</v>
      </c>
      <c r="BB84">
        <f t="shared" si="226"/>
        <v>0</v>
      </c>
      <c r="BC84">
        <f t="shared" si="226"/>
        <v>0</v>
      </c>
      <c r="BD84">
        <f t="shared" si="226"/>
        <v>0</v>
      </c>
      <c r="BE84">
        <f t="shared" si="226"/>
        <v>0</v>
      </c>
      <c r="BF84">
        <f t="shared" si="226"/>
        <v>0</v>
      </c>
      <c r="BG84">
        <f t="shared" si="226"/>
        <v>0</v>
      </c>
      <c r="BH84">
        <f t="shared" si="226"/>
        <v>0</v>
      </c>
      <c r="BI84">
        <f t="shared" si="226"/>
        <v>0</v>
      </c>
      <c r="BJ84">
        <f t="shared" si="226"/>
        <v>0</v>
      </c>
      <c r="BK84">
        <f t="shared" si="226"/>
        <v>0</v>
      </c>
      <c r="BL84">
        <f t="shared" si="226"/>
        <v>0</v>
      </c>
      <c r="BM84">
        <f t="shared" si="226"/>
        <v>0</v>
      </c>
      <c r="BN84">
        <f t="shared" si="226"/>
        <v>0</v>
      </c>
      <c r="BO84">
        <f t="shared" si="226"/>
        <v>0</v>
      </c>
      <c r="BP84">
        <f t="shared" si="226"/>
        <v>0</v>
      </c>
      <c r="BQ84">
        <f t="shared" si="226"/>
        <v>0</v>
      </c>
      <c r="BR84">
        <f t="shared" si="226"/>
        <v>0</v>
      </c>
      <c r="BS84">
        <f t="shared" si="226"/>
        <v>0</v>
      </c>
      <c r="BT84">
        <f t="shared" si="226"/>
        <v>0</v>
      </c>
      <c r="BU84">
        <f t="shared" si="226"/>
        <v>0</v>
      </c>
      <c r="BV84">
        <f t="shared" si="226"/>
        <v>0</v>
      </c>
      <c r="BW84">
        <f t="shared" ref="BW84:EH84" si="227">IF(BW45="",0,1)</f>
        <v>0</v>
      </c>
      <c r="BX84">
        <f t="shared" si="227"/>
        <v>0</v>
      </c>
      <c r="BY84">
        <f t="shared" si="227"/>
        <v>0</v>
      </c>
      <c r="BZ84">
        <f t="shared" si="227"/>
        <v>0</v>
      </c>
      <c r="CA84">
        <f t="shared" si="227"/>
        <v>0</v>
      </c>
      <c r="CB84">
        <f t="shared" si="227"/>
        <v>0</v>
      </c>
      <c r="CC84">
        <f t="shared" si="227"/>
        <v>0</v>
      </c>
      <c r="CD84">
        <f t="shared" si="227"/>
        <v>0</v>
      </c>
      <c r="CE84">
        <f t="shared" si="227"/>
        <v>0</v>
      </c>
      <c r="CF84">
        <f t="shared" si="227"/>
        <v>0</v>
      </c>
      <c r="CG84">
        <f t="shared" si="227"/>
        <v>0</v>
      </c>
      <c r="CH84">
        <f t="shared" si="227"/>
        <v>0</v>
      </c>
      <c r="CI84">
        <f t="shared" si="227"/>
        <v>0</v>
      </c>
      <c r="CJ84">
        <f t="shared" si="227"/>
        <v>0</v>
      </c>
      <c r="CK84">
        <f t="shared" si="227"/>
        <v>0</v>
      </c>
      <c r="CL84">
        <f t="shared" si="227"/>
        <v>0</v>
      </c>
      <c r="CM84">
        <f t="shared" si="227"/>
        <v>0</v>
      </c>
      <c r="CN84">
        <f t="shared" si="227"/>
        <v>0</v>
      </c>
      <c r="CO84">
        <f t="shared" si="227"/>
        <v>0</v>
      </c>
      <c r="CP84">
        <f t="shared" si="227"/>
        <v>0</v>
      </c>
      <c r="CQ84">
        <f t="shared" si="227"/>
        <v>0</v>
      </c>
      <c r="CR84">
        <f t="shared" si="227"/>
        <v>0</v>
      </c>
      <c r="CS84">
        <f t="shared" si="227"/>
        <v>0</v>
      </c>
      <c r="CT84">
        <f t="shared" si="227"/>
        <v>0</v>
      </c>
      <c r="CU84">
        <f t="shared" si="227"/>
        <v>0</v>
      </c>
      <c r="CV84">
        <f t="shared" si="227"/>
        <v>0</v>
      </c>
      <c r="CW84">
        <f t="shared" si="227"/>
        <v>0</v>
      </c>
      <c r="CX84">
        <f t="shared" si="227"/>
        <v>0</v>
      </c>
      <c r="CY84">
        <f t="shared" si="227"/>
        <v>0</v>
      </c>
      <c r="CZ84">
        <f t="shared" si="227"/>
        <v>0</v>
      </c>
      <c r="DA84">
        <f t="shared" si="227"/>
        <v>0</v>
      </c>
      <c r="DB84">
        <f t="shared" si="227"/>
        <v>0</v>
      </c>
      <c r="DC84">
        <f t="shared" si="227"/>
        <v>0</v>
      </c>
      <c r="DD84">
        <f t="shared" si="227"/>
        <v>0</v>
      </c>
      <c r="DE84">
        <f t="shared" si="227"/>
        <v>0</v>
      </c>
      <c r="DF84">
        <f t="shared" si="227"/>
        <v>0</v>
      </c>
      <c r="DG84">
        <f t="shared" si="227"/>
        <v>0</v>
      </c>
      <c r="DH84">
        <f t="shared" si="227"/>
        <v>0</v>
      </c>
      <c r="DI84">
        <f t="shared" si="227"/>
        <v>0</v>
      </c>
      <c r="DJ84">
        <f t="shared" si="227"/>
        <v>0</v>
      </c>
      <c r="DK84">
        <f t="shared" si="227"/>
        <v>0</v>
      </c>
      <c r="DL84">
        <f t="shared" si="227"/>
        <v>0</v>
      </c>
      <c r="DM84">
        <f t="shared" si="227"/>
        <v>0</v>
      </c>
      <c r="DN84">
        <f t="shared" si="227"/>
        <v>0</v>
      </c>
      <c r="DO84">
        <f t="shared" si="227"/>
        <v>0</v>
      </c>
      <c r="DP84">
        <f t="shared" si="227"/>
        <v>0</v>
      </c>
      <c r="DQ84">
        <f t="shared" si="227"/>
        <v>0</v>
      </c>
      <c r="DR84">
        <f t="shared" si="227"/>
        <v>0</v>
      </c>
      <c r="DS84">
        <f t="shared" si="227"/>
        <v>0</v>
      </c>
      <c r="DT84">
        <f t="shared" si="227"/>
        <v>0</v>
      </c>
      <c r="DU84">
        <f t="shared" si="227"/>
        <v>0</v>
      </c>
      <c r="DV84">
        <f t="shared" si="227"/>
        <v>0</v>
      </c>
      <c r="DW84">
        <f t="shared" si="227"/>
        <v>0</v>
      </c>
      <c r="DX84">
        <f t="shared" si="227"/>
        <v>0</v>
      </c>
      <c r="DY84">
        <f t="shared" si="227"/>
        <v>0</v>
      </c>
      <c r="DZ84">
        <f t="shared" si="227"/>
        <v>0</v>
      </c>
      <c r="EA84">
        <f t="shared" si="227"/>
        <v>0</v>
      </c>
      <c r="EB84">
        <f t="shared" si="227"/>
        <v>0</v>
      </c>
      <c r="EC84">
        <f t="shared" si="227"/>
        <v>0</v>
      </c>
      <c r="ED84">
        <f t="shared" si="227"/>
        <v>0</v>
      </c>
      <c r="EE84">
        <f t="shared" si="227"/>
        <v>0</v>
      </c>
      <c r="EF84">
        <f t="shared" si="227"/>
        <v>0</v>
      </c>
      <c r="EG84">
        <f t="shared" si="227"/>
        <v>0</v>
      </c>
      <c r="EH84">
        <f t="shared" si="227"/>
        <v>0</v>
      </c>
      <c r="EI84">
        <f t="shared" ref="EI84:GT84" si="228">IF(EI45="",0,1)</f>
        <v>0</v>
      </c>
      <c r="EJ84">
        <f t="shared" si="228"/>
        <v>0</v>
      </c>
      <c r="EK84">
        <f t="shared" si="228"/>
        <v>0</v>
      </c>
      <c r="EL84">
        <f t="shared" si="228"/>
        <v>0</v>
      </c>
      <c r="EM84">
        <f t="shared" si="228"/>
        <v>0</v>
      </c>
      <c r="EN84">
        <f t="shared" si="228"/>
        <v>0</v>
      </c>
      <c r="EO84">
        <f t="shared" si="228"/>
        <v>0</v>
      </c>
      <c r="EP84">
        <f t="shared" si="228"/>
        <v>0</v>
      </c>
      <c r="EQ84">
        <f t="shared" si="228"/>
        <v>0</v>
      </c>
      <c r="ER84">
        <f t="shared" si="228"/>
        <v>0</v>
      </c>
      <c r="ES84">
        <f t="shared" si="228"/>
        <v>0</v>
      </c>
      <c r="ET84">
        <f t="shared" si="228"/>
        <v>0</v>
      </c>
      <c r="EU84">
        <f t="shared" si="228"/>
        <v>0</v>
      </c>
      <c r="EV84">
        <f t="shared" si="228"/>
        <v>0</v>
      </c>
      <c r="EW84">
        <f t="shared" si="228"/>
        <v>0</v>
      </c>
      <c r="EX84">
        <f t="shared" si="228"/>
        <v>0</v>
      </c>
      <c r="EY84">
        <f t="shared" si="228"/>
        <v>0</v>
      </c>
      <c r="EZ84">
        <f t="shared" si="228"/>
        <v>0</v>
      </c>
      <c r="FA84">
        <f t="shared" si="228"/>
        <v>0</v>
      </c>
      <c r="FB84">
        <f t="shared" si="228"/>
        <v>0</v>
      </c>
      <c r="FC84">
        <f t="shared" si="228"/>
        <v>0</v>
      </c>
      <c r="FD84">
        <f t="shared" si="228"/>
        <v>0</v>
      </c>
      <c r="FE84">
        <f t="shared" si="228"/>
        <v>0</v>
      </c>
      <c r="FF84">
        <f t="shared" si="228"/>
        <v>0</v>
      </c>
      <c r="FG84">
        <f t="shared" si="228"/>
        <v>0</v>
      </c>
      <c r="FH84">
        <f t="shared" si="228"/>
        <v>0</v>
      </c>
      <c r="FI84">
        <f t="shared" si="228"/>
        <v>0</v>
      </c>
      <c r="FJ84">
        <f t="shared" si="228"/>
        <v>0</v>
      </c>
      <c r="FK84">
        <f t="shared" si="228"/>
        <v>0</v>
      </c>
      <c r="FL84">
        <f t="shared" si="228"/>
        <v>0</v>
      </c>
      <c r="FM84">
        <f t="shared" si="228"/>
        <v>0</v>
      </c>
      <c r="FN84">
        <f t="shared" si="228"/>
        <v>0</v>
      </c>
      <c r="FO84">
        <f t="shared" si="228"/>
        <v>0</v>
      </c>
      <c r="FP84">
        <f t="shared" si="228"/>
        <v>0</v>
      </c>
      <c r="FQ84">
        <f t="shared" si="228"/>
        <v>0</v>
      </c>
      <c r="FR84">
        <f t="shared" si="228"/>
        <v>0</v>
      </c>
      <c r="FS84">
        <f t="shared" si="228"/>
        <v>0</v>
      </c>
      <c r="FT84">
        <f t="shared" si="228"/>
        <v>0</v>
      </c>
      <c r="FU84">
        <f t="shared" si="228"/>
        <v>0</v>
      </c>
      <c r="FV84">
        <f t="shared" si="228"/>
        <v>0</v>
      </c>
      <c r="FW84">
        <f t="shared" si="228"/>
        <v>0</v>
      </c>
      <c r="FX84">
        <f t="shared" si="228"/>
        <v>0</v>
      </c>
      <c r="FY84">
        <f t="shared" si="228"/>
        <v>0</v>
      </c>
      <c r="FZ84">
        <f t="shared" si="228"/>
        <v>0</v>
      </c>
      <c r="GA84">
        <f t="shared" si="228"/>
        <v>0</v>
      </c>
      <c r="GB84">
        <f t="shared" si="228"/>
        <v>0</v>
      </c>
      <c r="GC84">
        <f t="shared" si="228"/>
        <v>0</v>
      </c>
      <c r="GD84">
        <f t="shared" si="228"/>
        <v>0</v>
      </c>
      <c r="GE84">
        <f t="shared" si="228"/>
        <v>0</v>
      </c>
      <c r="GF84">
        <f t="shared" si="228"/>
        <v>0</v>
      </c>
      <c r="GG84">
        <f t="shared" si="228"/>
        <v>0</v>
      </c>
      <c r="GH84">
        <f t="shared" si="228"/>
        <v>0</v>
      </c>
      <c r="GI84">
        <f t="shared" si="228"/>
        <v>0</v>
      </c>
      <c r="GJ84">
        <f t="shared" si="228"/>
        <v>0</v>
      </c>
      <c r="GK84">
        <f t="shared" si="228"/>
        <v>0</v>
      </c>
      <c r="GL84">
        <f t="shared" si="228"/>
        <v>0</v>
      </c>
      <c r="GM84">
        <f t="shared" si="228"/>
        <v>0</v>
      </c>
      <c r="GN84">
        <f t="shared" si="228"/>
        <v>0</v>
      </c>
      <c r="GO84">
        <f t="shared" si="228"/>
        <v>0</v>
      </c>
      <c r="GP84">
        <f t="shared" si="228"/>
        <v>0</v>
      </c>
      <c r="GQ84">
        <f t="shared" si="228"/>
        <v>0</v>
      </c>
      <c r="GR84">
        <f t="shared" si="228"/>
        <v>0</v>
      </c>
      <c r="GS84">
        <f t="shared" si="228"/>
        <v>0</v>
      </c>
      <c r="GT84">
        <f t="shared" si="228"/>
        <v>0</v>
      </c>
      <c r="GU84">
        <f t="shared" ref="GU84:JF84" si="229">IF(GU45="",0,1)</f>
        <v>0</v>
      </c>
      <c r="GV84">
        <f t="shared" si="229"/>
        <v>0</v>
      </c>
      <c r="GW84">
        <f t="shared" si="229"/>
        <v>0</v>
      </c>
      <c r="GX84">
        <f t="shared" si="229"/>
        <v>0</v>
      </c>
      <c r="GY84">
        <f t="shared" si="229"/>
        <v>0</v>
      </c>
      <c r="GZ84">
        <f t="shared" si="229"/>
        <v>0</v>
      </c>
      <c r="HA84">
        <f t="shared" si="229"/>
        <v>0</v>
      </c>
      <c r="HB84">
        <f t="shared" si="229"/>
        <v>0</v>
      </c>
      <c r="HC84">
        <f t="shared" si="229"/>
        <v>0</v>
      </c>
      <c r="HD84">
        <f t="shared" si="229"/>
        <v>0</v>
      </c>
      <c r="HE84">
        <f t="shared" si="229"/>
        <v>0</v>
      </c>
      <c r="HF84">
        <f t="shared" si="229"/>
        <v>0</v>
      </c>
      <c r="HG84">
        <f t="shared" si="229"/>
        <v>0</v>
      </c>
      <c r="HH84">
        <f t="shared" si="229"/>
        <v>0</v>
      </c>
      <c r="HI84">
        <f t="shared" si="229"/>
        <v>0</v>
      </c>
      <c r="HJ84">
        <f t="shared" si="229"/>
        <v>0</v>
      </c>
      <c r="HK84">
        <f t="shared" si="229"/>
        <v>0</v>
      </c>
      <c r="HL84">
        <f t="shared" si="229"/>
        <v>0</v>
      </c>
      <c r="HM84">
        <f t="shared" si="229"/>
        <v>0</v>
      </c>
      <c r="HN84">
        <f t="shared" si="229"/>
        <v>0</v>
      </c>
      <c r="HO84">
        <f t="shared" si="229"/>
        <v>0</v>
      </c>
      <c r="HP84">
        <f t="shared" si="229"/>
        <v>0</v>
      </c>
      <c r="HQ84">
        <f t="shared" si="229"/>
        <v>0</v>
      </c>
      <c r="HR84">
        <f t="shared" si="229"/>
        <v>0</v>
      </c>
      <c r="HS84">
        <f t="shared" si="229"/>
        <v>0</v>
      </c>
      <c r="HT84">
        <f t="shared" si="229"/>
        <v>0</v>
      </c>
      <c r="HU84">
        <f t="shared" si="229"/>
        <v>0</v>
      </c>
      <c r="HV84">
        <f t="shared" si="229"/>
        <v>0</v>
      </c>
      <c r="HW84">
        <f t="shared" si="229"/>
        <v>0</v>
      </c>
      <c r="HX84">
        <f t="shared" si="229"/>
        <v>0</v>
      </c>
      <c r="HY84">
        <f t="shared" si="229"/>
        <v>0</v>
      </c>
      <c r="HZ84">
        <f t="shared" si="229"/>
        <v>0</v>
      </c>
      <c r="IA84">
        <f t="shared" si="229"/>
        <v>0</v>
      </c>
      <c r="IB84">
        <f t="shared" si="229"/>
        <v>0</v>
      </c>
      <c r="IC84">
        <f t="shared" si="229"/>
        <v>0</v>
      </c>
      <c r="ID84">
        <f t="shared" si="229"/>
        <v>0</v>
      </c>
      <c r="IE84">
        <f t="shared" si="229"/>
        <v>0</v>
      </c>
      <c r="IF84">
        <f t="shared" si="229"/>
        <v>0</v>
      </c>
      <c r="IG84">
        <f t="shared" si="229"/>
        <v>0</v>
      </c>
      <c r="IH84">
        <f t="shared" si="229"/>
        <v>0</v>
      </c>
      <c r="II84">
        <f t="shared" si="229"/>
        <v>0</v>
      </c>
      <c r="IJ84">
        <f t="shared" si="229"/>
        <v>0</v>
      </c>
      <c r="IK84">
        <f t="shared" si="229"/>
        <v>0</v>
      </c>
      <c r="IL84">
        <f t="shared" si="229"/>
        <v>0</v>
      </c>
      <c r="IM84">
        <f t="shared" si="229"/>
        <v>0</v>
      </c>
      <c r="IN84">
        <f t="shared" si="229"/>
        <v>0</v>
      </c>
      <c r="IO84">
        <f t="shared" si="229"/>
        <v>0</v>
      </c>
      <c r="IP84">
        <f t="shared" si="229"/>
        <v>0</v>
      </c>
      <c r="IQ84">
        <f t="shared" si="229"/>
        <v>0</v>
      </c>
      <c r="IR84">
        <f t="shared" si="229"/>
        <v>0</v>
      </c>
      <c r="IS84">
        <f t="shared" si="229"/>
        <v>0</v>
      </c>
      <c r="IT84">
        <f t="shared" si="229"/>
        <v>0</v>
      </c>
      <c r="IU84">
        <f t="shared" si="229"/>
        <v>0</v>
      </c>
      <c r="IV84">
        <f t="shared" si="229"/>
        <v>0</v>
      </c>
      <c r="IW84">
        <f t="shared" si="229"/>
        <v>0</v>
      </c>
      <c r="IX84">
        <f t="shared" si="229"/>
        <v>0</v>
      </c>
      <c r="IY84">
        <f t="shared" si="229"/>
        <v>0</v>
      </c>
      <c r="IZ84">
        <f t="shared" si="229"/>
        <v>0</v>
      </c>
      <c r="JA84">
        <f t="shared" si="229"/>
        <v>0</v>
      </c>
      <c r="JB84">
        <f t="shared" si="229"/>
        <v>0</v>
      </c>
      <c r="JC84">
        <f t="shared" si="229"/>
        <v>0</v>
      </c>
      <c r="JD84">
        <f t="shared" si="229"/>
        <v>0</v>
      </c>
      <c r="JE84">
        <f t="shared" si="229"/>
        <v>0</v>
      </c>
      <c r="JF84">
        <f t="shared" si="229"/>
        <v>0</v>
      </c>
      <c r="JG84">
        <f t="shared" ref="JG84:LR84" si="230">IF(JG45="",0,1)</f>
        <v>0</v>
      </c>
      <c r="JH84">
        <f t="shared" si="230"/>
        <v>0</v>
      </c>
      <c r="JI84">
        <f t="shared" si="230"/>
        <v>0</v>
      </c>
      <c r="JJ84">
        <f t="shared" si="230"/>
        <v>0</v>
      </c>
      <c r="JK84">
        <f t="shared" si="230"/>
        <v>0</v>
      </c>
      <c r="JL84">
        <f t="shared" si="230"/>
        <v>0</v>
      </c>
      <c r="JM84">
        <f t="shared" si="230"/>
        <v>0</v>
      </c>
      <c r="JN84">
        <f t="shared" si="230"/>
        <v>0</v>
      </c>
      <c r="JO84">
        <f t="shared" si="230"/>
        <v>0</v>
      </c>
      <c r="JP84">
        <f t="shared" si="230"/>
        <v>0</v>
      </c>
      <c r="JQ84">
        <f t="shared" si="230"/>
        <v>0</v>
      </c>
      <c r="JR84">
        <f t="shared" si="230"/>
        <v>0</v>
      </c>
      <c r="JS84">
        <f t="shared" si="230"/>
        <v>0</v>
      </c>
      <c r="JT84">
        <f t="shared" si="230"/>
        <v>0</v>
      </c>
      <c r="JU84">
        <f t="shared" si="230"/>
        <v>0</v>
      </c>
      <c r="JV84">
        <f t="shared" si="230"/>
        <v>0</v>
      </c>
      <c r="JW84">
        <f t="shared" si="230"/>
        <v>0</v>
      </c>
      <c r="JX84">
        <f t="shared" si="230"/>
        <v>0</v>
      </c>
      <c r="JY84">
        <f t="shared" si="230"/>
        <v>0</v>
      </c>
      <c r="JZ84">
        <f t="shared" si="230"/>
        <v>0</v>
      </c>
      <c r="KA84">
        <f t="shared" si="230"/>
        <v>0</v>
      </c>
      <c r="KB84">
        <f t="shared" si="230"/>
        <v>0</v>
      </c>
      <c r="KC84">
        <f t="shared" si="230"/>
        <v>0</v>
      </c>
      <c r="KD84">
        <f t="shared" si="230"/>
        <v>0</v>
      </c>
      <c r="KE84">
        <f t="shared" si="230"/>
        <v>0</v>
      </c>
      <c r="KF84">
        <f t="shared" si="230"/>
        <v>0</v>
      </c>
      <c r="KG84">
        <f t="shared" si="230"/>
        <v>0</v>
      </c>
      <c r="KH84">
        <f t="shared" si="230"/>
        <v>0</v>
      </c>
      <c r="KI84">
        <f t="shared" si="230"/>
        <v>0</v>
      </c>
      <c r="KJ84">
        <f t="shared" si="230"/>
        <v>0</v>
      </c>
      <c r="KK84">
        <f t="shared" si="230"/>
        <v>0</v>
      </c>
      <c r="KL84">
        <f t="shared" si="230"/>
        <v>0</v>
      </c>
      <c r="KM84">
        <f t="shared" si="230"/>
        <v>0</v>
      </c>
      <c r="KN84">
        <f t="shared" si="230"/>
        <v>0</v>
      </c>
      <c r="KO84">
        <f t="shared" si="230"/>
        <v>0</v>
      </c>
      <c r="KP84">
        <f t="shared" si="230"/>
        <v>0</v>
      </c>
      <c r="KQ84">
        <f t="shared" si="230"/>
        <v>0</v>
      </c>
      <c r="KR84">
        <f t="shared" si="230"/>
        <v>0</v>
      </c>
      <c r="KS84">
        <f t="shared" si="230"/>
        <v>0</v>
      </c>
      <c r="KT84">
        <f t="shared" si="230"/>
        <v>0</v>
      </c>
      <c r="KU84">
        <f t="shared" si="230"/>
        <v>0</v>
      </c>
      <c r="KV84">
        <f t="shared" si="230"/>
        <v>0</v>
      </c>
      <c r="KW84">
        <f t="shared" si="230"/>
        <v>0</v>
      </c>
      <c r="KX84">
        <f t="shared" si="230"/>
        <v>0</v>
      </c>
      <c r="KY84">
        <f t="shared" si="230"/>
        <v>0</v>
      </c>
      <c r="KZ84">
        <f t="shared" si="230"/>
        <v>0</v>
      </c>
      <c r="LA84">
        <f t="shared" si="230"/>
        <v>0</v>
      </c>
      <c r="LB84">
        <f t="shared" si="230"/>
        <v>0</v>
      </c>
      <c r="LC84">
        <f t="shared" si="230"/>
        <v>0</v>
      </c>
      <c r="LD84">
        <f t="shared" si="230"/>
        <v>0</v>
      </c>
      <c r="LE84">
        <f t="shared" si="230"/>
        <v>0</v>
      </c>
      <c r="LF84">
        <f t="shared" si="230"/>
        <v>0</v>
      </c>
      <c r="LG84">
        <f t="shared" si="230"/>
        <v>0</v>
      </c>
      <c r="LH84">
        <f t="shared" si="230"/>
        <v>0</v>
      </c>
      <c r="LI84">
        <f t="shared" si="230"/>
        <v>0</v>
      </c>
      <c r="LJ84">
        <f t="shared" si="230"/>
        <v>0</v>
      </c>
      <c r="LK84">
        <f t="shared" si="230"/>
        <v>0</v>
      </c>
      <c r="LL84">
        <f t="shared" si="230"/>
        <v>0</v>
      </c>
      <c r="LM84">
        <f t="shared" si="230"/>
        <v>0</v>
      </c>
      <c r="LN84">
        <f t="shared" si="230"/>
        <v>0</v>
      </c>
      <c r="LO84">
        <f t="shared" si="230"/>
        <v>0</v>
      </c>
      <c r="LP84">
        <f t="shared" si="230"/>
        <v>0</v>
      </c>
      <c r="LQ84">
        <f t="shared" si="230"/>
        <v>0</v>
      </c>
      <c r="LR84">
        <f t="shared" si="230"/>
        <v>0</v>
      </c>
      <c r="LS84">
        <f t="shared" ref="LS84:ND84" si="231">IF(LS45="",0,1)</f>
        <v>0</v>
      </c>
      <c r="LT84">
        <f t="shared" si="231"/>
        <v>0</v>
      </c>
      <c r="LU84">
        <f t="shared" si="231"/>
        <v>0</v>
      </c>
      <c r="LV84">
        <f t="shared" si="231"/>
        <v>0</v>
      </c>
      <c r="LW84">
        <f t="shared" si="231"/>
        <v>0</v>
      </c>
      <c r="LX84">
        <f t="shared" si="231"/>
        <v>0</v>
      </c>
      <c r="LY84">
        <f t="shared" si="231"/>
        <v>0</v>
      </c>
      <c r="LZ84">
        <f t="shared" si="231"/>
        <v>0</v>
      </c>
      <c r="MA84">
        <f t="shared" si="231"/>
        <v>0</v>
      </c>
      <c r="MB84">
        <f t="shared" si="231"/>
        <v>0</v>
      </c>
      <c r="MC84">
        <f t="shared" si="231"/>
        <v>0</v>
      </c>
      <c r="MD84">
        <f t="shared" si="231"/>
        <v>0</v>
      </c>
      <c r="ME84">
        <f t="shared" si="231"/>
        <v>0</v>
      </c>
      <c r="MF84">
        <f t="shared" si="231"/>
        <v>0</v>
      </c>
      <c r="MG84">
        <f t="shared" si="231"/>
        <v>0</v>
      </c>
      <c r="MH84">
        <f t="shared" si="231"/>
        <v>0</v>
      </c>
      <c r="MI84">
        <f t="shared" si="231"/>
        <v>0</v>
      </c>
      <c r="MJ84">
        <f t="shared" si="231"/>
        <v>0</v>
      </c>
      <c r="MK84">
        <f t="shared" si="231"/>
        <v>0</v>
      </c>
      <c r="ML84">
        <f t="shared" si="231"/>
        <v>0</v>
      </c>
      <c r="MM84">
        <f t="shared" si="231"/>
        <v>0</v>
      </c>
      <c r="MN84">
        <f t="shared" si="231"/>
        <v>0</v>
      </c>
      <c r="MO84">
        <f t="shared" si="231"/>
        <v>0</v>
      </c>
      <c r="MP84">
        <f t="shared" si="231"/>
        <v>0</v>
      </c>
      <c r="MQ84">
        <f t="shared" si="231"/>
        <v>0</v>
      </c>
      <c r="MR84">
        <f t="shared" si="231"/>
        <v>0</v>
      </c>
      <c r="MS84">
        <f t="shared" si="231"/>
        <v>0</v>
      </c>
      <c r="MT84">
        <f t="shared" si="231"/>
        <v>0</v>
      </c>
      <c r="MU84">
        <f t="shared" si="231"/>
        <v>0</v>
      </c>
      <c r="MV84">
        <f t="shared" si="231"/>
        <v>0</v>
      </c>
      <c r="MW84">
        <f t="shared" si="231"/>
        <v>0</v>
      </c>
      <c r="MX84">
        <f t="shared" si="231"/>
        <v>0</v>
      </c>
      <c r="MY84">
        <f t="shared" si="231"/>
        <v>0</v>
      </c>
      <c r="MZ84">
        <f t="shared" si="231"/>
        <v>0</v>
      </c>
      <c r="NA84">
        <f t="shared" si="231"/>
        <v>0</v>
      </c>
      <c r="NB84">
        <f t="shared" si="231"/>
        <v>0</v>
      </c>
      <c r="NC84">
        <f t="shared" si="231"/>
        <v>0</v>
      </c>
      <c r="ND84">
        <f t="shared" si="231"/>
        <v>0</v>
      </c>
    </row>
    <row r="85" spans="2:368" hidden="1" x14ac:dyDescent="0.3">
      <c r="C85">
        <f t="shared" si="163"/>
        <v>0</v>
      </c>
      <c r="D85">
        <f t="shared" ref="D85:J92" si="232">IF(D46="",0,1)</f>
        <v>0</v>
      </c>
      <c r="E85">
        <f t="shared" si="232"/>
        <v>0</v>
      </c>
      <c r="F85">
        <f t="shared" si="232"/>
        <v>0</v>
      </c>
      <c r="G85">
        <f t="shared" si="232"/>
        <v>0</v>
      </c>
      <c r="H85">
        <f t="shared" si="232"/>
        <v>0</v>
      </c>
      <c r="I85">
        <f t="shared" si="232"/>
        <v>0</v>
      </c>
      <c r="J85">
        <f t="shared" si="232"/>
        <v>0</v>
      </c>
      <c r="K85">
        <f t="shared" ref="K85:BV85" si="233">IF(K46="",0,1)</f>
        <v>0</v>
      </c>
      <c r="L85">
        <f t="shared" si="233"/>
        <v>0</v>
      </c>
      <c r="M85">
        <f t="shared" si="233"/>
        <v>0</v>
      </c>
      <c r="N85">
        <f t="shared" si="233"/>
        <v>0</v>
      </c>
      <c r="O85">
        <f t="shared" si="233"/>
        <v>0</v>
      </c>
      <c r="P85">
        <f t="shared" si="233"/>
        <v>0</v>
      </c>
      <c r="Q85">
        <f t="shared" si="233"/>
        <v>0</v>
      </c>
      <c r="R85">
        <f t="shared" si="233"/>
        <v>0</v>
      </c>
      <c r="S85">
        <f t="shared" si="233"/>
        <v>0</v>
      </c>
      <c r="T85">
        <f t="shared" si="233"/>
        <v>0</v>
      </c>
      <c r="U85">
        <f t="shared" si="233"/>
        <v>0</v>
      </c>
      <c r="V85">
        <f t="shared" si="233"/>
        <v>0</v>
      </c>
      <c r="W85">
        <f t="shared" si="233"/>
        <v>0</v>
      </c>
      <c r="X85">
        <f t="shared" si="233"/>
        <v>0</v>
      </c>
      <c r="Y85">
        <f t="shared" si="233"/>
        <v>0</v>
      </c>
      <c r="Z85">
        <f t="shared" si="233"/>
        <v>0</v>
      </c>
      <c r="AA85">
        <f t="shared" si="233"/>
        <v>0</v>
      </c>
      <c r="AB85">
        <f t="shared" si="233"/>
        <v>0</v>
      </c>
      <c r="AC85">
        <f t="shared" si="233"/>
        <v>0</v>
      </c>
      <c r="AD85">
        <f t="shared" si="233"/>
        <v>0</v>
      </c>
      <c r="AE85">
        <f t="shared" si="233"/>
        <v>0</v>
      </c>
      <c r="AF85">
        <f t="shared" si="233"/>
        <v>0</v>
      </c>
      <c r="AG85">
        <f t="shared" si="233"/>
        <v>0</v>
      </c>
      <c r="AH85">
        <f t="shared" si="233"/>
        <v>0</v>
      </c>
      <c r="AI85">
        <f t="shared" si="233"/>
        <v>0</v>
      </c>
      <c r="AJ85">
        <f t="shared" si="233"/>
        <v>0</v>
      </c>
      <c r="AK85">
        <f t="shared" si="233"/>
        <v>0</v>
      </c>
      <c r="AL85">
        <f t="shared" si="233"/>
        <v>0</v>
      </c>
      <c r="AM85">
        <f t="shared" si="233"/>
        <v>0</v>
      </c>
      <c r="AN85">
        <f t="shared" si="233"/>
        <v>0</v>
      </c>
      <c r="AO85">
        <f t="shared" si="233"/>
        <v>0</v>
      </c>
      <c r="AP85">
        <f t="shared" si="233"/>
        <v>0</v>
      </c>
      <c r="AQ85">
        <f t="shared" si="233"/>
        <v>0</v>
      </c>
      <c r="AR85">
        <f t="shared" si="233"/>
        <v>0</v>
      </c>
      <c r="AS85">
        <f t="shared" si="233"/>
        <v>0</v>
      </c>
      <c r="AT85">
        <f t="shared" si="233"/>
        <v>0</v>
      </c>
      <c r="AU85">
        <f t="shared" si="233"/>
        <v>0</v>
      </c>
      <c r="AV85">
        <f t="shared" si="233"/>
        <v>0</v>
      </c>
      <c r="AW85">
        <f t="shared" si="233"/>
        <v>0</v>
      </c>
      <c r="AX85">
        <f t="shared" si="233"/>
        <v>0</v>
      </c>
      <c r="AY85">
        <f t="shared" si="233"/>
        <v>0</v>
      </c>
      <c r="AZ85">
        <f t="shared" si="233"/>
        <v>0</v>
      </c>
      <c r="BA85">
        <f t="shared" si="233"/>
        <v>0</v>
      </c>
      <c r="BB85">
        <f t="shared" si="233"/>
        <v>0</v>
      </c>
      <c r="BC85">
        <f t="shared" si="233"/>
        <v>0</v>
      </c>
      <c r="BD85">
        <f t="shared" si="233"/>
        <v>0</v>
      </c>
      <c r="BE85">
        <f t="shared" si="233"/>
        <v>0</v>
      </c>
      <c r="BF85">
        <f t="shared" si="233"/>
        <v>0</v>
      </c>
      <c r="BG85">
        <f t="shared" si="233"/>
        <v>0</v>
      </c>
      <c r="BH85">
        <f t="shared" si="233"/>
        <v>0</v>
      </c>
      <c r="BI85">
        <f t="shared" si="233"/>
        <v>0</v>
      </c>
      <c r="BJ85">
        <f t="shared" si="233"/>
        <v>0</v>
      </c>
      <c r="BK85">
        <f t="shared" si="233"/>
        <v>0</v>
      </c>
      <c r="BL85">
        <f t="shared" si="233"/>
        <v>0</v>
      </c>
      <c r="BM85">
        <f t="shared" si="233"/>
        <v>0</v>
      </c>
      <c r="BN85">
        <f t="shared" si="233"/>
        <v>0</v>
      </c>
      <c r="BO85">
        <f t="shared" si="233"/>
        <v>0</v>
      </c>
      <c r="BP85">
        <f t="shared" si="233"/>
        <v>0</v>
      </c>
      <c r="BQ85">
        <f t="shared" si="233"/>
        <v>0</v>
      </c>
      <c r="BR85">
        <f t="shared" si="233"/>
        <v>0</v>
      </c>
      <c r="BS85">
        <f t="shared" si="233"/>
        <v>0</v>
      </c>
      <c r="BT85">
        <f t="shared" si="233"/>
        <v>0</v>
      </c>
      <c r="BU85">
        <f t="shared" si="233"/>
        <v>0</v>
      </c>
      <c r="BV85">
        <f t="shared" si="233"/>
        <v>0</v>
      </c>
      <c r="BW85">
        <f t="shared" ref="BW85:EH85" si="234">IF(BW46="",0,1)</f>
        <v>0</v>
      </c>
      <c r="BX85">
        <f t="shared" si="234"/>
        <v>0</v>
      </c>
      <c r="BY85">
        <f t="shared" si="234"/>
        <v>0</v>
      </c>
      <c r="BZ85">
        <f t="shared" si="234"/>
        <v>0</v>
      </c>
      <c r="CA85">
        <f t="shared" si="234"/>
        <v>0</v>
      </c>
      <c r="CB85">
        <f t="shared" si="234"/>
        <v>0</v>
      </c>
      <c r="CC85">
        <f t="shared" si="234"/>
        <v>0</v>
      </c>
      <c r="CD85">
        <f t="shared" si="234"/>
        <v>0</v>
      </c>
      <c r="CE85">
        <f t="shared" si="234"/>
        <v>0</v>
      </c>
      <c r="CF85">
        <f t="shared" si="234"/>
        <v>0</v>
      </c>
      <c r="CG85">
        <f t="shared" si="234"/>
        <v>0</v>
      </c>
      <c r="CH85">
        <f t="shared" si="234"/>
        <v>0</v>
      </c>
      <c r="CI85">
        <f t="shared" si="234"/>
        <v>0</v>
      </c>
      <c r="CJ85">
        <f t="shared" si="234"/>
        <v>0</v>
      </c>
      <c r="CK85">
        <f t="shared" si="234"/>
        <v>0</v>
      </c>
      <c r="CL85">
        <f t="shared" si="234"/>
        <v>0</v>
      </c>
      <c r="CM85">
        <f t="shared" si="234"/>
        <v>0</v>
      </c>
      <c r="CN85">
        <f t="shared" si="234"/>
        <v>0</v>
      </c>
      <c r="CO85">
        <f t="shared" si="234"/>
        <v>0</v>
      </c>
      <c r="CP85">
        <f t="shared" si="234"/>
        <v>0</v>
      </c>
      <c r="CQ85">
        <f t="shared" si="234"/>
        <v>0</v>
      </c>
      <c r="CR85">
        <f t="shared" si="234"/>
        <v>0</v>
      </c>
      <c r="CS85">
        <f t="shared" si="234"/>
        <v>0</v>
      </c>
      <c r="CT85">
        <f t="shared" si="234"/>
        <v>0</v>
      </c>
      <c r="CU85">
        <f t="shared" si="234"/>
        <v>0</v>
      </c>
      <c r="CV85">
        <f t="shared" si="234"/>
        <v>0</v>
      </c>
      <c r="CW85">
        <f t="shared" si="234"/>
        <v>0</v>
      </c>
      <c r="CX85">
        <f t="shared" si="234"/>
        <v>0</v>
      </c>
      <c r="CY85">
        <f t="shared" si="234"/>
        <v>0</v>
      </c>
      <c r="CZ85">
        <f t="shared" si="234"/>
        <v>0</v>
      </c>
      <c r="DA85">
        <f t="shared" si="234"/>
        <v>0</v>
      </c>
      <c r="DB85">
        <f t="shared" si="234"/>
        <v>0</v>
      </c>
      <c r="DC85">
        <f t="shared" si="234"/>
        <v>0</v>
      </c>
      <c r="DD85">
        <f t="shared" si="234"/>
        <v>0</v>
      </c>
      <c r="DE85">
        <f t="shared" si="234"/>
        <v>0</v>
      </c>
      <c r="DF85">
        <f t="shared" si="234"/>
        <v>0</v>
      </c>
      <c r="DG85">
        <f t="shared" si="234"/>
        <v>0</v>
      </c>
      <c r="DH85">
        <f t="shared" si="234"/>
        <v>0</v>
      </c>
      <c r="DI85">
        <f t="shared" si="234"/>
        <v>0</v>
      </c>
      <c r="DJ85">
        <f t="shared" si="234"/>
        <v>0</v>
      </c>
      <c r="DK85">
        <f t="shared" si="234"/>
        <v>0</v>
      </c>
      <c r="DL85">
        <f t="shared" si="234"/>
        <v>0</v>
      </c>
      <c r="DM85">
        <f t="shared" si="234"/>
        <v>0</v>
      </c>
      <c r="DN85">
        <f t="shared" si="234"/>
        <v>0</v>
      </c>
      <c r="DO85">
        <f t="shared" si="234"/>
        <v>0</v>
      </c>
      <c r="DP85">
        <f t="shared" si="234"/>
        <v>0</v>
      </c>
      <c r="DQ85">
        <f t="shared" si="234"/>
        <v>0</v>
      </c>
      <c r="DR85">
        <f t="shared" si="234"/>
        <v>0</v>
      </c>
      <c r="DS85">
        <f t="shared" si="234"/>
        <v>0</v>
      </c>
      <c r="DT85">
        <f t="shared" si="234"/>
        <v>0</v>
      </c>
      <c r="DU85">
        <f t="shared" si="234"/>
        <v>0</v>
      </c>
      <c r="DV85">
        <f t="shared" si="234"/>
        <v>0</v>
      </c>
      <c r="DW85">
        <f t="shared" si="234"/>
        <v>0</v>
      </c>
      <c r="DX85">
        <f t="shared" si="234"/>
        <v>0</v>
      </c>
      <c r="DY85">
        <f t="shared" si="234"/>
        <v>0</v>
      </c>
      <c r="DZ85">
        <f t="shared" si="234"/>
        <v>0</v>
      </c>
      <c r="EA85">
        <f t="shared" si="234"/>
        <v>0</v>
      </c>
      <c r="EB85">
        <f t="shared" si="234"/>
        <v>0</v>
      </c>
      <c r="EC85">
        <f t="shared" si="234"/>
        <v>0</v>
      </c>
      <c r="ED85">
        <f t="shared" si="234"/>
        <v>0</v>
      </c>
      <c r="EE85">
        <f t="shared" si="234"/>
        <v>0</v>
      </c>
      <c r="EF85">
        <f t="shared" si="234"/>
        <v>0</v>
      </c>
      <c r="EG85">
        <f t="shared" si="234"/>
        <v>0</v>
      </c>
      <c r="EH85">
        <f t="shared" si="234"/>
        <v>0</v>
      </c>
      <c r="EI85">
        <f t="shared" ref="EI85:GT85" si="235">IF(EI46="",0,1)</f>
        <v>0</v>
      </c>
      <c r="EJ85">
        <f t="shared" si="235"/>
        <v>0</v>
      </c>
      <c r="EK85">
        <f t="shared" si="235"/>
        <v>0</v>
      </c>
      <c r="EL85">
        <f t="shared" si="235"/>
        <v>0</v>
      </c>
      <c r="EM85">
        <f t="shared" si="235"/>
        <v>0</v>
      </c>
      <c r="EN85">
        <f t="shared" si="235"/>
        <v>0</v>
      </c>
      <c r="EO85">
        <f t="shared" si="235"/>
        <v>0</v>
      </c>
      <c r="EP85">
        <f t="shared" si="235"/>
        <v>0</v>
      </c>
      <c r="EQ85">
        <f t="shared" si="235"/>
        <v>0</v>
      </c>
      <c r="ER85">
        <f t="shared" si="235"/>
        <v>0</v>
      </c>
      <c r="ES85">
        <f t="shared" si="235"/>
        <v>0</v>
      </c>
      <c r="ET85">
        <f t="shared" si="235"/>
        <v>0</v>
      </c>
      <c r="EU85">
        <f t="shared" si="235"/>
        <v>0</v>
      </c>
      <c r="EV85">
        <f t="shared" si="235"/>
        <v>0</v>
      </c>
      <c r="EW85">
        <f t="shared" si="235"/>
        <v>0</v>
      </c>
      <c r="EX85">
        <f t="shared" si="235"/>
        <v>0</v>
      </c>
      <c r="EY85">
        <f t="shared" si="235"/>
        <v>0</v>
      </c>
      <c r="EZ85">
        <f t="shared" si="235"/>
        <v>0</v>
      </c>
      <c r="FA85">
        <f t="shared" si="235"/>
        <v>0</v>
      </c>
      <c r="FB85">
        <f t="shared" si="235"/>
        <v>0</v>
      </c>
      <c r="FC85">
        <f t="shared" si="235"/>
        <v>0</v>
      </c>
      <c r="FD85">
        <f t="shared" si="235"/>
        <v>0</v>
      </c>
      <c r="FE85">
        <f t="shared" si="235"/>
        <v>0</v>
      </c>
      <c r="FF85">
        <f t="shared" si="235"/>
        <v>0</v>
      </c>
      <c r="FG85">
        <f t="shared" si="235"/>
        <v>0</v>
      </c>
      <c r="FH85">
        <f t="shared" si="235"/>
        <v>0</v>
      </c>
      <c r="FI85">
        <f t="shared" si="235"/>
        <v>0</v>
      </c>
      <c r="FJ85">
        <f t="shared" si="235"/>
        <v>0</v>
      </c>
      <c r="FK85">
        <f t="shared" si="235"/>
        <v>0</v>
      </c>
      <c r="FL85">
        <f t="shared" si="235"/>
        <v>0</v>
      </c>
      <c r="FM85">
        <f t="shared" si="235"/>
        <v>0</v>
      </c>
      <c r="FN85">
        <f t="shared" si="235"/>
        <v>0</v>
      </c>
      <c r="FO85">
        <f t="shared" si="235"/>
        <v>0</v>
      </c>
      <c r="FP85">
        <f t="shared" si="235"/>
        <v>0</v>
      </c>
      <c r="FQ85">
        <f t="shared" si="235"/>
        <v>0</v>
      </c>
      <c r="FR85">
        <f t="shared" si="235"/>
        <v>0</v>
      </c>
      <c r="FS85">
        <f t="shared" si="235"/>
        <v>0</v>
      </c>
      <c r="FT85">
        <f t="shared" si="235"/>
        <v>0</v>
      </c>
      <c r="FU85">
        <f t="shared" si="235"/>
        <v>0</v>
      </c>
      <c r="FV85">
        <f t="shared" si="235"/>
        <v>0</v>
      </c>
      <c r="FW85">
        <f t="shared" si="235"/>
        <v>0</v>
      </c>
      <c r="FX85">
        <f t="shared" si="235"/>
        <v>0</v>
      </c>
      <c r="FY85">
        <f t="shared" si="235"/>
        <v>0</v>
      </c>
      <c r="FZ85">
        <f t="shared" si="235"/>
        <v>0</v>
      </c>
      <c r="GA85">
        <f t="shared" si="235"/>
        <v>0</v>
      </c>
      <c r="GB85">
        <f t="shared" si="235"/>
        <v>0</v>
      </c>
      <c r="GC85">
        <f t="shared" si="235"/>
        <v>0</v>
      </c>
      <c r="GD85">
        <f t="shared" si="235"/>
        <v>0</v>
      </c>
      <c r="GE85">
        <f t="shared" si="235"/>
        <v>0</v>
      </c>
      <c r="GF85">
        <f t="shared" si="235"/>
        <v>0</v>
      </c>
      <c r="GG85">
        <f t="shared" si="235"/>
        <v>0</v>
      </c>
      <c r="GH85">
        <f t="shared" si="235"/>
        <v>0</v>
      </c>
      <c r="GI85">
        <f t="shared" si="235"/>
        <v>0</v>
      </c>
      <c r="GJ85">
        <f t="shared" si="235"/>
        <v>0</v>
      </c>
      <c r="GK85">
        <f t="shared" si="235"/>
        <v>0</v>
      </c>
      <c r="GL85">
        <f t="shared" si="235"/>
        <v>0</v>
      </c>
      <c r="GM85">
        <f t="shared" si="235"/>
        <v>0</v>
      </c>
      <c r="GN85">
        <f t="shared" si="235"/>
        <v>0</v>
      </c>
      <c r="GO85">
        <f t="shared" si="235"/>
        <v>0</v>
      </c>
      <c r="GP85">
        <f t="shared" si="235"/>
        <v>0</v>
      </c>
      <c r="GQ85">
        <f t="shared" si="235"/>
        <v>0</v>
      </c>
      <c r="GR85">
        <f t="shared" si="235"/>
        <v>0</v>
      </c>
      <c r="GS85">
        <f t="shared" si="235"/>
        <v>0</v>
      </c>
      <c r="GT85">
        <f t="shared" si="235"/>
        <v>0</v>
      </c>
      <c r="GU85">
        <f t="shared" ref="GU85:JF85" si="236">IF(GU46="",0,1)</f>
        <v>0</v>
      </c>
      <c r="GV85">
        <f t="shared" si="236"/>
        <v>0</v>
      </c>
      <c r="GW85">
        <f t="shared" si="236"/>
        <v>0</v>
      </c>
      <c r="GX85">
        <f t="shared" si="236"/>
        <v>0</v>
      </c>
      <c r="GY85">
        <f t="shared" si="236"/>
        <v>0</v>
      </c>
      <c r="GZ85">
        <f t="shared" si="236"/>
        <v>0</v>
      </c>
      <c r="HA85">
        <f t="shared" si="236"/>
        <v>0</v>
      </c>
      <c r="HB85">
        <f t="shared" si="236"/>
        <v>0</v>
      </c>
      <c r="HC85">
        <f t="shared" si="236"/>
        <v>0</v>
      </c>
      <c r="HD85">
        <f t="shared" si="236"/>
        <v>0</v>
      </c>
      <c r="HE85">
        <f t="shared" si="236"/>
        <v>0</v>
      </c>
      <c r="HF85">
        <f t="shared" si="236"/>
        <v>0</v>
      </c>
      <c r="HG85">
        <f t="shared" si="236"/>
        <v>0</v>
      </c>
      <c r="HH85">
        <f t="shared" si="236"/>
        <v>0</v>
      </c>
      <c r="HI85">
        <f t="shared" si="236"/>
        <v>0</v>
      </c>
      <c r="HJ85">
        <f t="shared" si="236"/>
        <v>0</v>
      </c>
      <c r="HK85">
        <f t="shared" si="236"/>
        <v>0</v>
      </c>
      <c r="HL85">
        <f t="shared" si="236"/>
        <v>0</v>
      </c>
      <c r="HM85">
        <f t="shared" si="236"/>
        <v>0</v>
      </c>
      <c r="HN85">
        <f t="shared" si="236"/>
        <v>0</v>
      </c>
      <c r="HO85">
        <f t="shared" si="236"/>
        <v>0</v>
      </c>
      <c r="HP85">
        <f t="shared" si="236"/>
        <v>0</v>
      </c>
      <c r="HQ85">
        <f t="shared" si="236"/>
        <v>0</v>
      </c>
      <c r="HR85">
        <f t="shared" si="236"/>
        <v>0</v>
      </c>
      <c r="HS85">
        <f t="shared" si="236"/>
        <v>0</v>
      </c>
      <c r="HT85">
        <f t="shared" si="236"/>
        <v>0</v>
      </c>
      <c r="HU85">
        <f t="shared" si="236"/>
        <v>0</v>
      </c>
      <c r="HV85">
        <f t="shared" si="236"/>
        <v>0</v>
      </c>
      <c r="HW85">
        <f t="shared" si="236"/>
        <v>0</v>
      </c>
      <c r="HX85">
        <f t="shared" si="236"/>
        <v>0</v>
      </c>
      <c r="HY85">
        <f t="shared" si="236"/>
        <v>0</v>
      </c>
      <c r="HZ85">
        <f t="shared" si="236"/>
        <v>0</v>
      </c>
      <c r="IA85">
        <f t="shared" si="236"/>
        <v>0</v>
      </c>
      <c r="IB85">
        <f t="shared" si="236"/>
        <v>0</v>
      </c>
      <c r="IC85">
        <f t="shared" si="236"/>
        <v>0</v>
      </c>
      <c r="ID85">
        <f t="shared" si="236"/>
        <v>0</v>
      </c>
      <c r="IE85">
        <f t="shared" si="236"/>
        <v>0</v>
      </c>
      <c r="IF85">
        <f t="shared" si="236"/>
        <v>0</v>
      </c>
      <c r="IG85">
        <f t="shared" si="236"/>
        <v>0</v>
      </c>
      <c r="IH85">
        <f t="shared" si="236"/>
        <v>0</v>
      </c>
      <c r="II85">
        <f t="shared" si="236"/>
        <v>0</v>
      </c>
      <c r="IJ85">
        <f t="shared" si="236"/>
        <v>0</v>
      </c>
      <c r="IK85">
        <f t="shared" si="236"/>
        <v>0</v>
      </c>
      <c r="IL85">
        <f t="shared" si="236"/>
        <v>0</v>
      </c>
      <c r="IM85">
        <f t="shared" si="236"/>
        <v>0</v>
      </c>
      <c r="IN85">
        <f t="shared" si="236"/>
        <v>0</v>
      </c>
      <c r="IO85">
        <f t="shared" si="236"/>
        <v>0</v>
      </c>
      <c r="IP85">
        <f t="shared" si="236"/>
        <v>0</v>
      </c>
      <c r="IQ85">
        <f t="shared" si="236"/>
        <v>0</v>
      </c>
      <c r="IR85">
        <f t="shared" si="236"/>
        <v>0</v>
      </c>
      <c r="IS85">
        <f t="shared" si="236"/>
        <v>0</v>
      </c>
      <c r="IT85">
        <f t="shared" si="236"/>
        <v>0</v>
      </c>
      <c r="IU85">
        <f t="shared" si="236"/>
        <v>0</v>
      </c>
      <c r="IV85">
        <f t="shared" si="236"/>
        <v>0</v>
      </c>
      <c r="IW85">
        <f t="shared" si="236"/>
        <v>0</v>
      </c>
      <c r="IX85">
        <f t="shared" si="236"/>
        <v>0</v>
      </c>
      <c r="IY85">
        <f t="shared" si="236"/>
        <v>0</v>
      </c>
      <c r="IZ85">
        <f t="shared" si="236"/>
        <v>0</v>
      </c>
      <c r="JA85">
        <f t="shared" si="236"/>
        <v>0</v>
      </c>
      <c r="JB85">
        <f t="shared" si="236"/>
        <v>0</v>
      </c>
      <c r="JC85">
        <f t="shared" si="236"/>
        <v>0</v>
      </c>
      <c r="JD85">
        <f t="shared" si="236"/>
        <v>0</v>
      </c>
      <c r="JE85">
        <f t="shared" si="236"/>
        <v>0</v>
      </c>
      <c r="JF85">
        <f t="shared" si="236"/>
        <v>0</v>
      </c>
      <c r="JG85">
        <f t="shared" ref="JG85:LR85" si="237">IF(JG46="",0,1)</f>
        <v>0</v>
      </c>
      <c r="JH85">
        <f t="shared" si="237"/>
        <v>0</v>
      </c>
      <c r="JI85">
        <f t="shared" si="237"/>
        <v>0</v>
      </c>
      <c r="JJ85">
        <f t="shared" si="237"/>
        <v>0</v>
      </c>
      <c r="JK85">
        <f t="shared" si="237"/>
        <v>0</v>
      </c>
      <c r="JL85">
        <f t="shared" si="237"/>
        <v>0</v>
      </c>
      <c r="JM85">
        <f t="shared" si="237"/>
        <v>0</v>
      </c>
      <c r="JN85">
        <f t="shared" si="237"/>
        <v>0</v>
      </c>
      <c r="JO85">
        <f t="shared" si="237"/>
        <v>0</v>
      </c>
      <c r="JP85">
        <f t="shared" si="237"/>
        <v>0</v>
      </c>
      <c r="JQ85">
        <f t="shared" si="237"/>
        <v>0</v>
      </c>
      <c r="JR85">
        <f t="shared" si="237"/>
        <v>0</v>
      </c>
      <c r="JS85">
        <f t="shared" si="237"/>
        <v>0</v>
      </c>
      <c r="JT85">
        <f t="shared" si="237"/>
        <v>0</v>
      </c>
      <c r="JU85">
        <f t="shared" si="237"/>
        <v>0</v>
      </c>
      <c r="JV85">
        <f t="shared" si="237"/>
        <v>0</v>
      </c>
      <c r="JW85">
        <f t="shared" si="237"/>
        <v>0</v>
      </c>
      <c r="JX85">
        <f t="shared" si="237"/>
        <v>0</v>
      </c>
      <c r="JY85">
        <f t="shared" si="237"/>
        <v>0</v>
      </c>
      <c r="JZ85">
        <f t="shared" si="237"/>
        <v>0</v>
      </c>
      <c r="KA85">
        <f t="shared" si="237"/>
        <v>0</v>
      </c>
      <c r="KB85">
        <f t="shared" si="237"/>
        <v>0</v>
      </c>
      <c r="KC85">
        <f t="shared" si="237"/>
        <v>0</v>
      </c>
      <c r="KD85">
        <f t="shared" si="237"/>
        <v>0</v>
      </c>
      <c r="KE85">
        <f t="shared" si="237"/>
        <v>0</v>
      </c>
      <c r="KF85">
        <f t="shared" si="237"/>
        <v>0</v>
      </c>
      <c r="KG85">
        <f t="shared" si="237"/>
        <v>0</v>
      </c>
      <c r="KH85">
        <f t="shared" si="237"/>
        <v>0</v>
      </c>
      <c r="KI85">
        <f t="shared" si="237"/>
        <v>0</v>
      </c>
      <c r="KJ85">
        <f t="shared" si="237"/>
        <v>0</v>
      </c>
      <c r="KK85">
        <f t="shared" si="237"/>
        <v>0</v>
      </c>
      <c r="KL85">
        <f t="shared" si="237"/>
        <v>0</v>
      </c>
      <c r="KM85">
        <f t="shared" si="237"/>
        <v>0</v>
      </c>
      <c r="KN85">
        <f t="shared" si="237"/>
        <v>0</v>
      </c>
      <c r="KO85">
        <f t="shared" si="237"/>
        <v>0</v>
      </c>
      <c r="KP85">
        <f t="shared" si="237"/>
        <v>0</v>
      </c>
      <c r="KQ85">
        <f t="shared" si="237"/>
        <v>0</v>
      </c>
      <c r="KR85">
        <f t="shared" si="237"/>
        <v>0</v>
      </c>
      <c r="KS85">
        <f t="shared" si="237"/>
        <v>0</v>
      </c>
      <c r="KT85">
        <f t="shared" si="237"/>
        <v>0</v>
      </c>
      <c r="KU85">
        <f t="shared" si="237"/>
        <v>0</v>
      </c>
      <c r="KV85">
        <f t="shared" si="237"/>
        <v>0</v>
      </c>
      <c r="KW85">
        <f t="shared" si="237"/>
        <v>0</v>
      </c>
      <c r="KX85">
        <f t="shared" si="237"/>
        <v>0</v>
      </c>
      <c r="KY85">
        <f t="shared" si="237"/>
        <v>0</v>
      </c>
      <c r="KZ85">
        <f t="shared" si="237"/>
        <v>0</v>
      </c>
      <c r="LA85">
        <f t="shared" si="237"/>
        <v>0</v>
      </c>
      <c r="LB85">
        <f t="shared" si="237"/>
        <v>0</v>
      </c>
      <c r="LC85">
        <f t="shared" si="237"/>
        <v>0</v>
      </c>
      <c r="LD85">
        <f t="shared" si="237"/>
        <v>0</v>
      </c>
      <c r="LE85">
        <f t="shared" si="237"/>
        <v>0</v>
      </c>
      <c r="LF85">
        <f t="shared" si="237"/>
        <v>0</v>
      </c>
      <c r="LG85">
        <f t="shared" si="237"/>
        <v>0</v>
      </c>
      <c r="LH85">
        <f t="shared" si="237"/>
        <v>0</v>
      </c>
      <c r="LI85">
        <f t="shared" si="237"/>
        <v>0</v>
      </c>
      <c r="LJ85">
        <f t="shared" si="237"/>
        <v>0</v>
      </c>
      <c r="LK85">
        <f t="shared" si="237"/>
        <v>0</v>
      </c>
      <c r="LL85">
        <f t="shared" si="237"/>
        <v>0</v>
      </c>
      <c r="LM85">
        <f t="shared" si="237"/>
        <v>0</v>
      </c>
      <c r="LN85">
        <f t="shared" si="237"/>
        <v>0</v>
      </c>
      <c r="LO85">
        <f t="shared" si="237"/>
        <v>0</v>
      </c>
      <c r="LP85">
        <f t="shared" si="237"/>
        <v>0</v>
      </c>
      <c r="LQ85">
        <f t="shared" si="237"/>
        <v>0</v>
      </c>
      <c r="LR85">
        <f t="shared" si="237"/>
        <v>0</v>
      </c>
      <c r="LS85">
        <f t="shared" ref="LS85:ND85" si="238">IF(LS46="",0,1)</f>
        <v>0</v>
      </c>
      <c r="LT85">
        <f t="shared" si="238"/>
        <v>0</v>
      </c>
      <c r="LU85">
        <f t="shared" si="238"/>
        <v>0</v>
      </c>
      <c r="LV85">
        <f t="shared" si="238"/>
        <v>0</v>
      </c>
      <c r="LW85">
        <f t="shared" si="238"/>
        <v>0</v>
      </c>
      <c r="LX85">
        <f t="shared" si="238"/>
        <v>0</v>
      </c>
      <c r="LY85">
        <f t="shared" si="238"/>
        <v>0</v>
      </c>
      <c r="LZ85">
        <f t="shared" si="238"/>
        <v>0</v>
      </c>
      <c r="MA85">
        <f t="shared" si="238"/>
        <v>0</v>
      </c>
      <c r="MB85">
        <f t="shared" si="238"/>
        <v>0</v>
      </c>
      <c r="MC85">
        <f t="shared" si="238"/>
        <v>0</v>
      </c>
      <c r="MD85">
        <f t="shared" si="238"/>
        <v>0</v>
      </c>
      <c r="ME85">
        <f t="shared" si="238"/>
        <v>0</v>
      </c>
      <c r="MF85">
        <f t="shared" si="238"/>
        <v>0</v>
      </c>
      <c r="MG85">
        <f t="shared" si="238"/>
        <v>0</v>
      </c>
      <c r="MH85">
        <f t="shared" si="238"/>
        <v>0</v>
      </c>
      <c r="MI85">
        <f t="shared" si="238"/>
        <v>0</v>
      </c>
      <c r="MJ85">
        <f t="shared" si="238"/>
        <v>0</v>
      </c>
      <c r="MK85">
        <f t="shared" si="238"/>
        <v>0</v>
      </c>
      <c r="ML85">
        <f t="shared" si="238"/>
        <v>0</v>
      </c>
      <c r="MM85">
        <f t="shared" si="238"/>
        <v>0</v>
      </c>
      <c r="MN85">
        <f t="shared" si="238"/>
        <v>0</v>
      </c>
      <c r="MO85">
        <f t="shared" si="238"/>
        <v>0</v>
      </c>
      <c r="MP85">
        <f t="shared" si="238"/>
        <v>0</v>
      </c>
      <c r="MQ85">
        <f t="shared" si="238"/>
        <v>0</v>
      </c>
      <c r="MR85">
        <f t="shared" si="238"/>
        <v>0</v>
      </c>
      <c r="MS85">
        <f t="shared" si="238"/>
        <v>0</v>
      </c>
      <c r="MT85">
        <f t="shared" si="238"/>
        <v>0</v>
      </c>
      <c r="MU85">
        <f t="shared" si="238"/>
        <v>0</v>
      </c>
      <c r="MV85">
        <f t="shared" si="238"/>
        <v>0</v>
      </c>
      <c r="MW85">
        <f t="shared" si="238"/>
        <v>0</v>
      </c>
      <c r="MX85">
        <f t="shared" si="238"/>
        <v>0</v>
      </c>
      <c r="MY85">
        <f t="shared" si="238"/>
        <v>0</v>
      </c>
      <c r="MZ85">
        <f t="shared" si="238"/>
        <v>0</v>
      </c>
      <c r="NA85">
        <f t="shared" si="238"/>
        <v>0</v>
      </c>
      <c r="NB85">
        <f t="shared" si="238"/>
        <v>0</v>
      </c>
      <c r="NC85">
        <f t="shared" si="238"/>
        <v>0</v>
      </c>
      <c r="ND85">
        <f t="shared" si="238"/>
        <v>0</v>
      </c>
    </row>
    <row r="86" spans="2:368" hidden="1" x14ac:dyDescent="0.3">
      <c r="C86">
        <f t="shared" si="163"/>
        <v>0</v>
      </c>
      <c r="D86">
        <f t="shared" si="232"/>
        <v>0</v>
      </c>
      <c r="E86">
        <f t="shared" si="232"/>
        <v>0</v>
      </c>
      <c r="F86">
        <f t="shared" si="232"/>
        <v>0</v>
      </c>
      <c r="G86">
        <f t="shared" si="232"/>
        <v>0</v>
      </c>
      <c r="H86">
        <f t="shared" si="232"/>
        <v>0</v>
      </c>
      <c r="I86">
        <f t="shared" si="232"/>
        <v>0</v>
      </c>
      <c r="J86">
        <f t="shared" si="232"/>
        <v>0</v>
      </c>
      <c r="K86">
        <f t="shared" ref="K86:BV86" si="239">IF(K47="",0,1)</f>
        <v>0</v>
      </c>
      <c r="L86">
        <f t="shared" si="239"/>
        <v>0</v>
      </c>
      <c r="M86">
        <f t="shared" si="239"/>
        <v>0</v>
      </c>
      <c r="N86">
        <f t="shared" si="239"/>
        <v>0</v>
      </c>
      <c r="O86">
        <f t="shared" si="239"/>
        <v>0</v>
      </c>
      <c r="P86">
        <f t="shared" si="239"/>
        <v>0</v>
      </c>
      <c r="Q86">
        <f t="shared" si="239"/>
        <v>0</v>
      </c>
      <c r="R86">
        <f t="shared" si="239"/>
        <v>0</v>
      </c>
      <c r="S86">
        <f t="shared" si="239"/>
        <v>0</v>
      </c>
      <c r="T86">
        <f t="shared" si="239"/>
        <v>0</v>
      </c>
      <c r="U86">
        <f t="shared" si="239"/>
        <v>0</v>
      </c>
      <c r="V86">
        <f t="shared" si="239"/>
        <v>0</v>
      </c>
      <c r="W86">
        <f t="shared" si="239"/>
        <v>0</v>
      </c>
      <c r="X86">
        <f t="shared" si="239"/>
        <v>0</v>
      </c>
      <c r="Y86">
        <f t="shared" si="239"/>
        <v>0</v>
      </c>
      <c r="Z86">
        <f t="shared" si="239"/>
        <v>0</v>
      </c>
      <c r="AA86">
        <f t="shared" si="239"/>
        <v>0</v>
      </c>
      <c r="AB86">
        <f t="shared" si="239"/>
        <v>0</v>
      </c>
      <c r="AC86">
        <f t="shared" si="239"/>
        <v>0</v>
      </c>
      <c r="AD86">
        <f t="shared" si="239"/>
        <v>0</v>
      </c>
      <c r="AE86">
        <f t="shared" si="239"/>
        <v>0</v>
      </c>
      <c r="AF86">
        <f t="shared" si="239"/>
        <v>0</v>
      </c>
      <c r="AG86">
        <f t="shared" si="239"/>
        <v>0</v>
      </c>
      <c r="AH86">
        <f t="shared" si="239"/>
        <v>0</v>
      </c>
      <c r="AI86">
        <f t="shared" si="239"/>
        <v>0</v>
      </c>
      <c r="AJ86">
        <f t="shared" si="239"/>
        <v>0</v>
      </c>
      <c r="AK86">
        <f t="shared" si="239"/>
        <v>0</v>
      </c>
      <c r="AL86">
        <f t="shared" si="239"/>
        <v>0</v>
      </c>
      <c r="AM86">
        <f t="shared" si="239"/>
        <v>0</v>
      </c>
      <c r="AN86">
        <f t="shared" si="239"/>
        <v>0</v>
      </c>
      <c r="AO86">
        <f t="shared" si="239"/>
        <v>0</v>
      </c>
      <c r="AP86">
        <f t="shared" si="239"/>
        <v>0</v>
      </c>
      <c r="AQ86">
        <f t="shared" si="239"/>
        <v>0</v>
      </c>
      <c r="AR86">
        <f t="shared" si="239"/>
        <v>0</v>
      </c>
      <c r="AS86">
        <f t="shared" si="239"/>
        <v>0</v>
      </c>
      <c r="AT86">
        <f t="shared" si="239"/>
        <v>0</v>
      </c>
      <c r="AU86">
        <f t="shared" si="239"/>
        <v>0</v>
      </c>
      <c r="AV86">
        <f t="shared" si="239"/>
        <v>0</v>
      </c>
      <c r="AW86">
        <f t="shared" si="239"/>
        <v>0</v>
      </c>
      <c r="AX86">
        <f t="shared" si="239"/>
        <v>0</v>
      </c>
      <c r="AY86">
        <f t="shared" si="239"/>
        <v>0</v>
      </c>
      <c r="AZ86">
        <f t="shared" si="239"/>
        <v>0</v>
      </c>
      <c r="BA86">
        <f t="shared" si="239"/>
        <v>0</v>
      </c>
      <c r="BB86">
        <f t="shared" si="239"/>
        <v>0</v>
      </c>
      <c r="BC86">
        <f t="shared" si="239"/>
        <v>0</v>
      </c>
      <c r="BD86">
        <f t="shared" si="239"/>
        <v>0</v>
      </c>
      <c r="BE86">
        <f t="shared" si="239"/>
        <v>0</v>
      </c>
      <c r="BF86">
        <f t="shared" si="239"/>
        <v>0</v>
      </c>
      <c r="BG86">
        <f t="shared" si="239"/>
        <v>0</v>
      </c>
      <c r="BH86">
        <f t="shared" si="239"/>
        <v>0</v>
      </c>
      <c r="BI86">
        <f t="shared" si="239"/>
        <v>0</v>
      </c>
      <c r="BJ86">
        <f t="shared" si="239"/>
        <v>0</v>
      </c>
      <c r="BK86">
        <f t="shared" si="239"/>
        <v>0</v>
      </c>
      <c r="BL86">
        <f t="shared" si="239"/>
        <v>0</v>
      </c>
      <c r="BM86">
        <f t="shared" si="239"/>
        <v>0</v>
      </c>
      <c r="BN86">
        <f t="shared" si="239"/>
        <v>0</v>
      </c>
      <c r="BO86">
        <f t="shared" si="239"/>
        <v>0</v>
      </c>
      <c r="BP86">
        <f t="shared" si="239"/>
        <v>0</v>
      </c>
      <c r="BQ86">
        <f t="shared" si="239"/>
        <v>0</v>
      </c>
      <c r="BR86">
        <f t="shared" si="239"/>
        <v>0</v>
      </c>
      <c r="BS86">
        <f t="shared" si="239"/>
        <v>0</v>
      </c>
      <c r="BT86">
        <f t="shared" si="239"/>
        <v>0</v>
      </c>
      <c r="BU86">
        <f t="shared" si="239"/>
        <v>0</v>
      </c>
      <c r="BV86">
        <f t="shared" si="239"/>
        <v>0</v>
      </c>
      <c r="BW86">
        <f t="shared" ref="BW86:EH86" si="240">IF(BW47="",0,1)</f>
        <v>0</v>
      </c>
      <c r="BX86">
        <f t="shared" si="240"/>
        <v>0</v>
      </c>
      <c r="BY86">
        <f t="shared" si="240"/>
        <v>0</v>
      </c>
      <c r="BZ86">
        <f t="shared" si="240"/>
        <v>0</v>
      </c>
      <c r="CA86">
        <f t="shared" si="240"/>
        <v>0</v>
      </c>
      <c r="CB86">
        <f t="shared" si="240"/>
        <v>0</v>
      </c>
      <c r="CC86">
        <f t="shared" si="240"/>
        <v>0</v>
      </c>
      <c r="CD86">
        <f t="shared" si="240"/>
        <v>0</v>
      </c>
      <c r="CE86">
        <f t="shared" si="240"/>
        <v>0</v>
      </c>
      <c r="CF86">
        <f t="shared" si="240"/>
        <v>0</v>
      </c>
      <c r="CG86">
        <f t="shared" si="240"/>
        <v>0</v>
      </c>
      <c r="CH86">
        <f t="shared" si="240"/>
        <v>0</v>
      </c>
      <c r="CI86">
        <f t="shared" si="240"/>
        <v>0</v>
      </c>
      <c r="CJ86">
        <f t="shared" si="240"/>
        <v>0</v>
      </c>
      <c r="CK86">
        <f t="shared" si="240"/>
        <v>0</v>
      </c>
      <c r="CL86">
        <f t="shared" si="240"/>
        <v>0</v>
      </c>
      <c r="CM86">
        <f t="shared" si="240"/>
        <v>0</v>
      </c>
      <c r="CN86">
        <f t="shared" si="240"/>
        <v>0</v>
      </c>
      <c r="CO86">
        <f t="shared" si="240"/>
        <v>0</v>
      </c>
      <c r="CP86">
        <f t="shared" si="240"/>
        <v>0</v>
      </c>
      <c r="CQ86">
        <f t="shared" si="240"/>
        <v>0</v>
      </c>
      <c r="CR86">
        <f t="shared" si="240"/>
        <v>0</v>
      </c>
      <c r="CS86">
        <f t="shared" si="240"/>
        <v>0</v>
      </c>
      <c r="CT86">
        <f t="shared" si="240"/>
        <v>0</v>
      </c>
      <c r="CU86">
        <f t="shared" si="240"/>
        <v>0</v>
      </c>
      <c r="CV86">
        <f t="shared" si="240"/>
        <v>0</v>
      </c>
      <c r="CW86">
        <f t="shared" si="240"/>
        <v>0</v>
      </c>
      <c r="CX86">
        <f t="shared" si="240"/>
        <v>0</v>
      </c>
      <c r="CY86">
        <f t="shared" si="240"/>
        <v>0</v>
      </c>
      <c r="CZ86">
        <f t="shared" si="240"/>
        <v>0</v>
      </c>
      <c r="DA86">
        <f t="shared" si="240"/>
        <v>0</v>
      </c>
      <c r="DB86">
        <f t="shared" si="240"/>
        <v>0</v>
      </c>
      <c r="DC86">
        <f t="shared" si="240"/>
        <v>0</v>
      </c>
      <c r="DD86">
        <f t="shared" si="240"/>
        <v>0</v>
      </c>
      <c r="DE86">
        <f t="shared" si="240"/>
        <v>0</v>
      </c>
      <c r="DF86">
        <f t="shared" si="240"/>
        <v>0</v>
      </c>
      <c r="DG86">
        <f t="shared" si="240"/>
        <v>0</v>
      </c>
      <c r="DH86">
        <f t="shared" si="240"/>
        <v>0</v>
      </c>
      <c r="DI86">
        <f t="shared" si="240"/>
        <v>0</v>
      </c>
      <c r="DJ86">
        <f t="shared" si="240"/>
        <v>0</v>
      </c>
      <c r="DK86">
        <f t="shared" si="240"/>
        <v>0</v>
      </c>
      <c r="DL86">
        <f t="shared" si="240"/>
        <v>0</v>
      </c>
      <c r="DM86">
        <f t="shared" si="240"/>
        <v>0</v>
      </c>
      <c r="DN86">
        <f t="shared" si="240"/>
        <v>0</v>
      </c>
      <c r="DO86">
        <f t="shared" si="240"/>
        <v>0</v>
      </c>
      <c r="DP86">
        <f t="shared" si="240"/>
        <v>0</v>
      </c>
      <c r="DQ86">
        <f t="shared" si="240"/>
        <v>0</v>
      </c>
      <c r="DR86">
        <f t="shared" si="240"/>
        <v>0</v>
      </c>
      <c r="DS86">
        <f t="shared" si="240"/>
        <v>0</v>
      </c>
      <c r="DT86">
        <f t="shared" si="240"/>
        <v>0</v>
      </c>
      <c r="DU86">
        <f t="shared" si="240"/>
        <v>0</v>
      </c>
      <c r="DV86">
        <f t="shared" si="240"/>
        <v>0</v>
      </c>
      <c r="DW86">
        <f t="shared" si="240"/>
        <v>0</v>
      </c>
      <c r="DX86">
        <f t="shared" si="240"/>
        <v>0</v>
      </c>
      <c r="DY86">
        <f t="shared" si="240"/>
        <v>0</v>
      </c>
      <c r="DZ86">
        <f t="shared" si="240"/>
        <v>0</v>
      </c>
      <c r="EA86">
        <f t="shared" si="240"/>
        <v>0</v>
      </c>
      <c r="EB86">
        <f t="shared" si="240"/>
        <v>0</v>
      </c>
      <c r="EC86">
        <f t="shared" si="240"/>
        <v>0</v>
      </c>
      <c r="ED86">
        <f t="shared" si="240"/>
        <v>0</v>
      </c>
      <c r="EE86">
        <f t="shared" si="240"/>
        <v>0</v>
      </c>
      <c r="EF86">
        <f t="shared" si="240"/>
        <v>0</v>
      </c>
      <c r="EG86">
        <f t="shared" si="240"/>
        <v>0</v>
      </c>
      <c r="EH86">
        <f t="shared" si="240"/>
        <v>0</v>
      </c>
      <c r="EI86">
        <f t="shared" ref="EI86:GT86" si="241">IF(EI47="",0,1)</f>
        <v>0</v>
      </c>
      <c r="EJ86">
        <f t="shared" si="241"/>
        <v>0</v>
      </c>
      <c r="EK86">
        <f t="shared" si="241"/>
        <v>0</v>
      </c>
      <c r="EL86">
        <f t="shared" si="241"/>
        <v>0</v>
      </c>
      <c r="EM86">
        <f t="shared" si="241"/>
        <v>0</v>
      </c>
      <c r="EN86">
        <f t="shared" si="241"/>
        <v>0</v>
      </c>
      <c r="EO86">
        <f t="shared" si="241"/>
        <v>0</v>
      </c>
      <c r="EP86">
        <f t="shared" si="241"/>
        <v>0</v>
      </c>
      <c r="EQ86">
        <f t="shared" si="241"/>
        <v>0</v>
      </c>
      <c r="ER86">
        <f t="shared" si="241"/>
        <v>0</v>
      </c>
      <c r="ES86">
        <f t="shared" si="241"/>
        <v>0</v>
      </c>
      <c r="ET86">
        <f t="shared" si="241"/>
        <v>0</v>
      </c>
      <c r="EU86">
        <f t="shared" si="241"/>
        <v>0</v>
      </c>
      <c r="EV86">
        <f t="shared" si="241"/>
        <v>0</v>
      </c>
      <c r="EW86">
        <f t="shared" si="241"/>
        <v>0</v>
      </c>
      <c r="EX86">
        <f t="shared" si="241"/>
        <v>0</v>
      </c>
      <c r="EY86">
        <f t="shared" si="241"/>
        <v>0</v>
      </c>
      <c r="EZ86">
        <f t="shared" si="241"/>
        <v>0</v>
      </c>
      <c r="FA86">
        <f t="shared" si="241"/>
        <v>0</v>
      </c>
      <c r="FB86">
        <f t="shared" si="241"/>
        <v>0</v>
      </c>
      <c r="FC86">
        <f t="shared" si="241"/>
        <v>0</v>
      </c>
      <c r="FD86">
        <f t="shared" si="241"/>
        <v>0</v>
      </c>
      <c r="FE86">
        <f t="shared" si="241"/>
        <v>0</v>
      </c>
      <c r="FF86">
        <f t="shared" si="241"/>
        <v>0</v>
      </c>
      <c r="FG86">
        <f t="shared" si="241"/>
        <v>0</v>
      </c>
      <c r="FH86">
        <f t="shared" si="241"/>
        <v>0</v>
      </c>
      <c r="FI86">
        <f t="shared" si="241"/>
        <v>0</v>
      </c>
      <c r="FJ86">
        <f t="shared" si="241"/>
        <v>0</v>
      </c>
      <c r="FK86">
        <f t="shared" si="241"/>
        <v>0</v>
      </c>
      <c r="FL86">
        <f t="shared" si="241"/>
        <v>0</v>
      </c>
      <c r="FM86">
        <f t="shared" si="241"/>
        <v>0</v>
      </c>
      <c r="FN86">
        <f t="shared" si="241"/>
        <v>0</v>
      </c>
      <c r="FO86">
        <f t="shared" si="241"/>
        <v>0</v>
      </c>
      <c r="FP86">
        <f t="shared" si="241"/>
        <v>0</v>
      </c>
      <c r="FQ86">
        <f t="shared" si="241"/>
        <v>0</v>
      </c>
      <c r="FR86">
        <f t="shared" si="241"/>
        <v>0</v>
      </c>
      <c r="FS86">
        <f t="shared" si="241"/>
        <v>0</v>
      </c>
      <c r="FT86">
        <f t="shared" si="241"/>
        <v>0</v>
      </c>
      <c r="FU86">
        <f t="shared" si="241"/>
        <v>0</v>
      </c>
      <c r="FV86">
        <f t="shared" si="241"/>
        <v>0</v>
      </c>
      <c r="FW86">
        <f t="shared" si="241"/>
        <v>0</v>
      </c>
      <c r="FX86">
        <f t="shared" si="241"/>
        <v>0</v>
      </c>
      <c r="FY86">
        <f t="shared" si="241"/>
        <v>0</v>
      </c>
      <c r="FZ86">
        <f t="shared" si="241"/>
        <v>0</v>
      </c>
      <c r="GA86">
        <f t="shared" si="241"/>
        <v>0</v>
      </c>
      <c r="GB86">
        <f t="shared" si="241"/>
        <v>0</v>
      </c>
      <c r="GC86">
        <f t="shared" si="241"/>
        <v>0</v>
      </c>
      <c r="GD86">
        <f t="shared" si="241"/>
        <v>0</v>
      </c>
      <c r="GE86">
        <f t="shared" si="241"/>
        <v>0</v>
      </c>
      <c r="GF86">
        <f t="shared" si="241"/>
        <v>0</v>
      </c>
      <c r="GG86">
        <f t="shared" si="241"/>
        <v>0</v>
      </c>
      <c r="GH86">
        <f t="shared" si="241"/>
        <v>0</v>
      </c>
      <c r="GI86">
        <f t="shared" si="241"/>
        <v>0</v>
      </c>
      <c r="GJ86">
        <f t="shared" si="241"/>
        <v>0</v>
      </c>
      <c r="GK86">
        <f t="shared" si="241"/>
        <v>0</v>
      </c>
      <c r="GL86">
        <f t="shared" si="241"/>
        <v>0</v>
      </c>
      <c r="GM86">
        <f t="shared" si="241"/>
        <v>0</v>
      </c>
      <c r="GN86">
        <f t="shared" si="241"/>
        <v>0</v>
      </c>
      <c r="GO86">
        <f t="shared" si="241"/>
        <v>0</v>
      </c>
      <c r="GP86">
        <f t="shared" si="241"/>
        <v>0</v>
      </c>
      <c r="GQ86">
        <f t="shared" si="241"/>
        <v>0</v>
      </c>
      <c r="GR86">
        <f t="shared" si="241"/>
        <v>0</v>
      </c>
      <c r="GS86">
        <f t="shared" si="241"/>
        <v>0</v>
      </c>
      <c r="GT86">
        <f t="shared" si="241"/>
        <v>0</v>
      </c>
      <c r="GU86">
        <f t="shared" ref="GU86:JF86" si="242">IF(GU47="",0,1)</f>
        <v>0</v>
      </c>
      <c r="GV86">
        <f t="shared" si="242"/>
        <v>0</v>
      </c>
      <c r="GW86">
        <f t="shared" si="242"/>
        <v>0</v>
      </c>
      <c r="GX86">
        <f t="shared" si="242"/>
        <v>0</v>
      </c>
      <c r="GY86">
        <f t="shared" si="242"/>
        <v>0</v>
      </c>
      <c r="GZ86">
        <f t="shared" si="242"/>
        <v>0</v>
      </c>
      <c r="HA86">
        <f t="shared" si="242"/>
        <v>0</v>
      </c>
      <c r="HB86">
        <f t="shared" si="242"/>
        <v>0</v>
      </c>
      <c r="HC86">
        <f t="shared" si="242"/>
        <v>0</v>
      </c>
      <c r="HD86">
        <f t="shared" si="242"/>
        <v>0</v>
      </c>
      <c r="HE86">
        <f t="shared" si="242"/>
        <v>0</v>
      </c>
      <c r="HF86">
        <f t="shared" si="242"/>
        <v>0</v>
      </c>
      <c r="HG86">
        <f t="shared" si="242"/>
        <v>0</v>
      </c>
      <c r="HH86">
        <f t="shared" si="242"/>
        <v>0</v>
      </c>
      <c r="HI86">
        <f t="shared" si="242"/>
        <v>0</v>
      </c>
      <c r="HJ86">
        <f t="shared" si="242"/>
        <v>0</v>
      </c>
      <c r="HK86">
        <f t="shared" si="242"/>
        <v>0</v>
      </c>
      <c r="HL86">
        <f t="shared" si="242"/>
        <v>0</v>
      </c>
      <c r="HM86">
        <f t="shared" si="242"/>
        <v>0</v>
      </c>
      <c r="HN86">
        <f t="shared" si="242"/>
        <v>0</v>
      </c>
      <c r="HO86">
        <f t="shared" si="242"/>
        <v>0</v>
      </c>
      <c r="HP86">
        <f t="shared" si="242"/>
        <v>0</v>
      </c>
      <c r="HQ86">
        <f t="shared" si="242"/>
        <v>0</v>
      </c>
      <c r="HR86">
        <f t="shared" si="242"/>
        <v>0</v>
      </c>
      <c r="HS86">
        <f t="shared" si="242"/>
        <v>0</v>
      </c>
      <c r="HT86">
        <f t="shared" si="242"/>
        <v>0</v>
      </c>
      <c r="HU86">
        <f t="shared" si="242"/>
        <v>0</v>
      </c>
      <c r="HV86">
        <f t="shared" si="242"/>
        <v>0</v>
      </c>
      <c r="HW86">
        <f t="shared" si="242"/>
        <v>0</v>
      </c>
      <c r="HX86">
        <f t="shared" si="242"/>
        <v>0</v>
      </c>
      <c r="HY86">
        <f t="shared" si="242"/>
        <v>0</v>
      </c>
      <c r="HZ86">
        <f t="shared" si="242"/>
        <v>0</v>
      </c>
      <c r="IA86">
        <f t="shared" si="242"/>
        <v>0</v>
      </c>
      <c r="IB86">
        <f t="shared" si="242"/>
        <v>0</v>
      </c>
      <c r="IC86">
        <f t="shared" si="242"/>
        <v>0</v>
      </c>
      <c r="ID86">
        <f t="shared" si="242"/>
        <v>0</v>
      </c>
      <c r="IE86">
        <f t="shared" si="242"/>
        <v>0</v>
      </c>
      <c r="IF86">
        <f t="shared" si="242"/>
        <v>0</v>
      </c>
      <c r="IG86">
        <f t="shared" si="242"/>
        <v>0</v>
      </c>
      <c r="IH86">
        <f t="shared" si="242"/>
        <v>0</v>
      </c>
      <c r="II86">
        <f t="shared" si="242"/>
        <v>0</v>
      </c>
      <c r="IJ86">
        <f t="shared" si="242"/>
        <v>0</v>
      </c>
      <c r="IK86">
        <f t="shared" si="242"/>
        <v>0</v>
      </c>
      <c r="IL86">
        <f t="shared" si="242"/>
        <v>0</v>
      </c>
      <c r="IM86">
        <f t="shared" si="242"/>
        <v>0</v>
      </c>
      <c r="IN86">
        <f t="shared" si="242"/>
        <v>0</v>
      </c>
      <c r="IO86">
        <f t="shared" si="242"/>
        <v>0</v>
      </c>
      <c r="IP86">
        <f t="shared" si="242"/>
        <v>0</v>
      </c>
      <c r="IQ86">
        <f t="shared" si="242"/>
        <v>0</v>
      </c>
      <c r="IR86">
        <f t="shared" si="242"/>
        <v>0</v>
      </c>
      <c r="IS86">
        <f t="shared" si="242"/>
        <v>0</v>
      </c>
      <c r="IT86">
        <f t="shared" si="242"/>
        <v>0</v>
      </c>
      <c r="IU86">
        <f t="shared" si="242"/>
        <v>0</v>
      </c>
      <c r="IV86">
        <f t="shared" si="242"/>
        <v>0</v>
      </c>
      <c r="IW86">
        <f t="shared" si="242"/>
        <v>0</v>
      </c>
      <c r="IX86">
        <f t="shared" si="242"/>
        <v>0</v>
      </c>
      <c r="IY86">
        <f t="shared" si="242"/>
        <v>0</v>
      </c>
      <c r="IZ86">
        <f t="shared" si="242"/>
        <v>0</v>
      </c>
      <c r="JA86">
        <f t="shared" si="242"/>
        <v>0</v>
      </c>
      <c r="JB86">
        <f t="shared" si="242"/>
        <v>0</v>
      </c>
      <c r="JC86">
        <f t="shared" si="242"/>
        <v>0</v>
      </c>
      <c r="JD86">
        <f t="shared" si="242"/>
        <v>0</v>
      </c>
      <c r="JE86">
        <f t="shared" si="242"/>
        <v>0</v>
      </c>
      <c r="JF86">
        <f t="shared" si="242"/>
        <v>0</v>
      </c>
      <c r="JG86">
        <f t="shared" ref="JG86:LR86" si="243">IF(JG47="",0,1)</f>
        <v>0</v>
      </c>
      <c r="JH86">
        <f t="shared" si="243"/>
        <v>0</v>
      </c>
      <c r="JI86">
        <f t="shared" si="243"/>
        <v>0</v>
      </c>
      <c r="JJ86">
        <f t="shared" si="243"/>
        <v>0</v>
      </c>
      <c r="JK86">
        <f t="shared" si="243"/>
        <v>0</v>
      </c>
      <c r="JL86">
        <f t="shared" si="243"/>
        <v>0</v>
      </c>
      <c r="JM86">
        <f t="shared" si="243"/>
        <v>0</v>
      </c>
      <c r="JN86">
        <f t="shared" si="243"/>
        <v>0</v>
      </c>
      <c r="JO86">
        <f t="shared" si="243"/>
        <v>0</v>
      </c>
      <c r="JP86">
        <f t="shared" si="243"/>
        <v>0</v>
      </c>
      <c r="JQ86">
        <f t="shared" si="243"/>
        <v>0</v>
      </c>
      <c r="JR86">
        <f t="shared" si="243"/>
        <v>0</v>
      </c>
      <c r="JS86">
        <f t="shared" si="243"/>
        <v>0</v>
      </c>
      <c r="JT86">
        <f t="shared" si="243"/>
        <v>0</v>
      </c>
      <c r="JU86">
        <f t="shared" si="243"/>
        <v>0</v>
      </c>
      <c r="JV86">
        <f t="shared" si="243"/>
        <v>0</v>
      </c>
      <c r="JW86">
        <f t="shared" si="243"/>
        <v>0</v>
      </c>
      <c r="JX86">
        <f t="shared" si="243"/>
        <v>0</v>
      </c>
      <c r="JY86">
        <f t="shared" si="243"/>
        <v>0</v>
      </c>
      <c r="JZ86">
        <f t="shared" si="243"/>
        <v>0</v>
      </c>
      <c r="KA86">
        <f t="shared" si="243"/>
        <v>0</v>
      </c>
      <c r="KB86">
        <f t="shared" si="243"/>
        <v>0</v>
      </c>
      <c r="KC86">
        <f t="shared" si="243"/>
        <v>0</v>
      </c>
      <c r="KD86">
        <f t="shared" si="243"/>
        <v>0</v>
      </c>
      <c r="KE86">
        <f t="shared" si="243"/>
        <v>0</v>
      </c>
      <c r="KF86">
        <f t="shared" si="243"/>
        <v>0</v>
      </c>
      <c r="KG86">
        <f t="shared" si="243"/>
        <v>0</v>
      </c>
      <c r="KH86">
        <f t="shared" si="243"/>
        <v>0</v>
      </c>
      <c r="KI86">
        <f t="shared" si="243"/>
        <v>0</v>
      </c>
      <c r="KJ86">
        <f t="shared" si="243"/>
        <v>0</v>
      </c>
      <c r="KK86">
        <f t="shared" si="243"/>
        <v>0</v>
      </c>
      <c r="KL86">
        <f t="shared" si="243"/>
        <v>0</v>
      </c>
      <c r="KM86">
        <f t="shared" si="243"/>
        <v>0</v>
      </c>
      <c r="KN86">
        <f t="shared" si="243"/>
        <v>0</v>
      </c>
      <c r="KO86">
        <f t="shared" si="243"/>
        <v>0</v>
      </c>
      <c r="KP86">
        <f t="shared" si="243"/>
        <v>0</v>
      </c>
      <c r="KQ86">
        <f t="shared" si="243"/>
        <v>0</v>
      </c>
      <c r="KR86">
        <f t="shared" si="243"/>
        <v>0</v>
      </c>
      <c r="KS86">
        <f t="shared" si="243"/>
        <v>0</v>
      </c>
      <c r="KT86">
        <f t="shared" si="243"/>
        <v>0</v>
      </c>
      <c r="KU86">
        <f t="shared" si="243"/>
        <v>0</v>
      </c>
      <c r="KV86">
        <f t="shared" si="243"/>
        <v>0</v>
      </c>
      <c r="KW86">
        <f t="shared" si="243"/>
        <v>0</v>
      </c>
      <c r="KX86">
        <f t="shared" si="243"/>
        <v>0</v>
      </c>
      <c r="KY86">
        <f t="shared" si="243"/>
        <v>0</v>
      </c>
      <c r="KZ86">
        <f t="shared" si="243"/>
        <v>0</v>
      </c>
      <c r="LA86">
        <f t="shared" si="243"/>
        <v>0</v>
      </c>
      <c r="LB86">
        <f t="shared" si="243"/>
        <v>0</v>
      </c>
      <c r="LC86">
        <f t="shared" si="243"/>
        <v>0</v>
      </c>
      <c r="LD86">
        <f t="shared" si="243"/>
        <v>0</v>
      </c>
      <c r="LE86">
        <f t="shared" si="243"/>
        <v>0</v>
      </c>
      <c r="LF86">
        <f t="shared" si="243"/>
        <v>0</v>
      </c>
      <c r="LG86">
        <f t="shared" si="243"/>
        <v>0</v>
      </c>
      <c r="LH86">
        <f t="shared" si="243"/>
        <v>0</v>
      </c>
      <c r="LI86">
        <f t="shared" si="243"/>
        <v>0</v>
      </c>
      <c r="LJ86">
        <f t="shared" si="243"/>
        <v>0</v>
      </c>
      <c r="LK86">
        <f t="shared" si="243"/>
        <v>0</v>
      </c>
      <c r="LL86">
        <f t="shared" si="243"/>
        <v>0</v>
      </c>
      <c r="LM86">
        <f t="shared" si="243"/>
        <v>0</v>
      </c>
      <c r="LN86">
        <f t="shared" si="243"/>
        <v>0</v>
      </c>
      <c r="LO86">
        <f t="shared" si="243"/>
        <v>0</v>
      </c>
      <c r="LP86">
        <f t="shared" si="243"/>
        <v>0</v>
      </c>
      <c r="LQ86">
        <f t="shared" si="243"/>
        <v>0</v>
      </c>
      <c r="LR86">
        <f t="shared" si="243"/>
        <v>0</v>
      </c>
      <c r="LS86">
        <f t="shared" ref="LS86:ND86" si="244">IF(LS47="",0,1)</f>
        <v>0</v>
      </c>
      <c r="LT86">
        <f t="shared" si="244"/>
        <v>0</v>
      </c>
      <c r="LU86">
        <f t="shared" si="244"/>
        <v>0</v>
      </c>
      <c r="LV86">
        <f t="shared" si="244"/>
        <v>0</v>
      </c>
      <c r="LW86">
        <f t="shared" si="244"/>
        <v>0</v>
      </c>
      <c r="LX86">
        <f t="shared" si="244"/>
        <v>0</v>
      </c>
      <c r="LY86">
        <f t="shared" si="244"/>
        <v>0</v>
      </c>
      <c r="LZ86">
        <f t="shared" si="244"/>
        <v>0</v>
      </c>
      <c r="MA86">
        <f t="shared" si="244"/>
        <v>0</v>
      </c>
      <c r="MB86">
        <f t="shared" si="244"/>
        <v>0</v>
      </c>
      <c r="MC86">
        <f t="shared" si="244"/>
        <v>0</v>
      </c>
      <c r="MD86">
        <f t="shared" si="244"/>
        <v>0</v>
      </c>
      <c r="ME86">
        <f t="shared" si="244"/>
        <v>0</v>
      </c>
      <c r="MF86">
        <f t="shared" si="244"/>
        <v>0</v>
      </c>
      <c r="MG86">
        <f t="shared" si="244"/>
        <v>0</v>
      </c>
      <c r="MH86">
        <f t="shared" si="244"/>
        <v>0</v>
      </c>
      <c r="MI86">
        <f t="shared" si="244"/>
        <v>0</v>
      </c>
      <c r="MJ86">
        <f t="shared" si="244"/>
        <v>0</v>
      </c>
      <c r="MK86">
        <f t="shared" si="244"/>
        <v>0</v>
      </c>
      <c r="ML86">
        <f t="shared" si="244"/>
        <v>0</v>
      </c>
      <c r="MM86">
        <f t="shared" si="244"/>
        <v>0</v>
      </c>
      <c r="MN86">
        <f t="shared" si="244"/>
        <v>0</v>
      </c>
      <c r="MO86">
        <f t="shared" si="244"/>
        <v>0</v>
      </c>
      <c r="MP86">
        <f t="shared" si="244"/>
        <v>0</v>
      </c>
      <c r="MQ86">
        <f t="shared" si="244"/>
        <v>0</v>
      </c>
      <c r="MR86">
        <f t="shared" si="244"/>
        <v>0</v>
      </c>
      <c r="MS86">
        <f t="shared" si="244"/>
        <v>0</v>
      </c>
      <c r="MT86">
        <f t="shared" si="244"/>
        <v>0</v>
      </c>
      <c r="MU86">
        <f t="shared" si="244"/>
        <v>0</v>
      </c>
      <c r="MV86">
        <f t="shared" si="244"/>
        <v>0</v>
      </c>
      <c r="MW86">
        <f t="shared" si="244"/>
        <v>0</v>
      </c>
      <c r="MX86">
        <f t="shared" si="244"/>
        <v>0</v>
      </c>
      <c r="MY86">
        <f t="shared" si="244"/>
        <v>0</v>
      </c>
      <c r="MZ86">
        <f t="shared" si="244"/>
        <v>0</v>
      </c>
      <c r="NA86">
        <f t="shared" si="244"/>
        <v>0</v>
      </c>
      <c r="NB86">
        <f t="shared" si="244"/>
        <v>0</v>
      </c>
      <c r="NC86">
        <f t="shared" si="244"/>
        <v>0</v>
      </c>
      <c r="ND86">
        <f t="shared" si="244"/>
        <v>0</v>
      </c>
    </row>
    <row r="87" spans="2:368" hidden="1" x14ac:dyDescent="0.3">
      <c r="C87">
        <f t="shared" si="163"/>
        <v>0</v>
      </c>
      <c r="D87">
        <f t="shared" si="232"/>
        <v>0</v>
      </c>
      <c r="E87">
        <f t="shared" si="232"/>
        <v>0</v>
      </c>
      <c r="F87">
        <f t="shared" si="232"/>
        <v>0</v>
      </c>
      <c r="G87">
        <f t="shared" si="232"/>
        <v>0</v>
      </c>
      <c r="H87">
        <f t="shared" si="232"/>
        <v>0</v>
      </c>
      <c r="I87">
        <f t="shared" si="232"/>
        <v>0</v>
      </c>
      <c r="J87">
        <f t="shared" si="232"/>
        <v>0</v>
      </c>
      <c r="K87">
        <f t="shared" ref="K87:BV87" si="245">IF(K48="",0,1)</f>
        <v>0</v>
      </c>
      <c r="L87">
        <f t="shared" si="245"/>
        <v>0</v>
      </c>
      <c r="M87">
        <f t="shared" si="245"/>
        <v>0</v>
      </c>
      <c r="N87">
        <f t="shared" si="245"/>
        <v>0</v>
      </c>
      <c r="O87">
        <f t="shared" si="245"/>
        <v>0</v>
      </c>
      <c r="P87">
        <f t="shared" si="245"/>
        <v>0</v>
      </c>
      <c r="Q87">
        <f t="shared" si="245"/>
        <v>0</v>
      </c>
      <c r="R87">
        <f t="shared" si="245"/>
        <v>0</v>
      </c>
      <c r="S87">
        <f t="shared" si="245"/>
        <v>0</v>
      </c>
      <c r="T87">
        <f t="shared" si="245"/>
        <v>0</v>
      </c>
      <c r="U87">
        <f t="shared" si="245"/>
        <v>0</v>
      </c>
      <c r="V87">
        <f t="shared" si="245"/>
        <v>0</v>
      </c>
      <c r="W87">
        <f t="shared" si="245"/>
        <v>0</v>
      </c>
      <c r="X87">
        <f t="shared" si="245"/>
        <v>0</v>
      </c>
      <c r="Y87">
        <f t="shared" si="245"/>
        <v>0</v>
      </c>
      <c r="Z87">
        <f t="shared" si="245"/>
        <v>0</v>
      </c>
      <c r="AA87">
        <f t="shared" si="245"/>
        <v>0</v>
      </c>
      <c r="AB87">
        <f t="shared" si="245"/>
        <v>0</v>
      </c>
      <c r="AC87">
        <f t="shared" si="245"/>
        <v>0</v>
      </c>
      <c r="AD87">
        <f t="shared" si="245"/>
        <v>0</v>
      </c>
      <c r="AE87">
        <f t="shared" si="245"/>
        <v>0</v>
      </c>
      <c r="AF87">
        <f t="shared" si="245"/>
        <v>0</v>
      </c>
      <c r="AG87">
        <f t="shared" si="245"/>
        <v>0</v>
      </c>
      <c r="AH87">
        <f t="shared" si="245"/>
        <v>0</v>
      </c>
      <c r="AI87">
        <f t="shared" si="245"/>
        <v>0</v>
      </c>
      <c r="AJ87">
        <f t="shared" si="245"/>
        <v>0</v>
      </c>
      <c r="AK87">
        <f t="shared" si="245"/>
        <v>0</v>
      </c>
      <c r="AL87">
        <f t="shared" si="245"/>
        <v>0</v>
      </c>
      <c r="AM87">
        <f t="shared" si="245"/>
        <v>0</v>
      </c>
      <c r="AN87">
        <f t="shared" si="245"/>
        <v>0</v>
      </c>
      <c r="AO87">
        <f t="shared" si="245"/>
        <v>0</v>
      </c>
      <c r="AP87">
        <f t="shared" si="245"/>
        <v>0</v>
      </c>
      <c r="AQ87">
        <f t="shared" si="245"/>
        <v>0</v>
      </c>
      <c r="AR87">
        <f t="shared" si="245"/>
        <v>0</v>
      </c>
      <c r="AS87">
        <f t="shared" si="245"/>
        <v>0</v>
      </c>
      <c r="AT87">
        <f t="shared" si="245"/>
        <v>0</v>
      </c>
      <c r="AU87">
        <f t="shared" si="245"/>
        <v>0</v>
      </c>
      <c r="AV87">
        <f t="shared" si="245"/>
        <v>0</v>
      </c>
      <c r="AW87">
        <f t="shared" si="245"/>
        <v>0</v>
      </c>
      <c r="AX87">
        <f t="shared" si="245"/>
        <v>0</v>
      </c>
      <c r="AY87">
        <f t="shared" si="245"/>
        <v>0</v>
      </c>
      <c r="AZ87">
        <f t="shared" si="245"/>
        <v>0</v>
      </c>
      <c r="BA87">
        <f t="shared" si="245"/>
        <v>0</v>
      </c>
      <c r="BB87">
        <f t="shared" si="245"/>
        <v>0</v>
      </c>
      <c r="BC87">
        <f t="shared" si="245"/>
        <v>0</v>
      </c>
      <c r="BD87">
        <f t="shared" si="245"/>
        <v>0</v>
      </c>
      <c r="BE87">
        <f t="shared" si="245"/>
        <v>0</v>
      </c>
      <c r="BF87">
        <f t="shared" si="245"/>
        <v>0</v>
      </c>
      <c r="BG87">
        <f t="shared" si="245"/>
        <v>0</v>
      </c>
      <c r="BH87">
        <f t="shared" si="245"/>
        <v>0</v>
      </c>
      <c r="BI87">
        <f t="shared" si="245"/>
        <v>0</v>
      </c>
      <c r="BJ87">
        <f t="shared" si="245"/>
        <v>0</v>
      </c>
      <c r="BK87">
        <f t="shared" si="245"/>
        <v>0</v>
      </c>
      <c r="BL87">
        <f t="shared" si="245"/>
        <v>0</v>
      </c>
      <c r="BM87">
        <f t="shared" si="245"/>
        <v>0</v>
      </c>
      <c r="BN87">
        <f t="shared" si="245"/>
        <v>0</v>
      </c>
      <c r="BO87">
        <f t="shared" si="245"/>
        <v>0</v>
      </c>
      <c r="BP87">
        <f t="shared" si="245"/>
        <v>0</v>
      </c>
      <c r="BQ87">
        <f t="shared" si="245"/>
        <v>0</v>
      </c>
      <c r="BR87">
        <f t="shared" si="245"/>
        <v>0</v>
      </c>
      <c r="BS87">
        <f t="shared" si="245"/>
        <v>0</v>
      </c>
      <c r="BT87">
        <f t="shared" si="245"/>
        <v>0</v>
      </c>
      <c r="BU87">
        <f t="shared" si="245"/>
        <v>0</v>
      </c>
      <c r="BV87">
        <f t="shared" si="245"/>
        <v>0</v>
      </c>
      <c r="BW87">
        <f t="shared" ref="BW87:EH87" si="246">IF(BW48="",0,1)</f>
        <v>0</v>
      </c>
      <c r="BX87">
        <f t="shared" si="246"/>
        <v>0</v>
      </c>
      <c r="BY87">
        <f t="shared" si="246"/>
        <v>0</v>
      </c>
      <c r="BZ87">
        <f t="shared" si="246"/>
        <v>0</v>
      </c>
      <c r="CA87">
        <f t="shared" si="246"/>
        <v>0</v>
      </c>
      <c r="CB87">
        <f t="shared" si="246"/>
        <v>0</v>
      </c>
      <c r="CC87">
        <f t="shared" si="246"/>
        <v>0</v>
      </c>
      <c r="CD87">
        <f t="shared" si="246"/>
        <v>0</v>
      </c>
      <c r="CE87">
        <f t="shared" si="246"/>
        <v>0</v>
      </c>
      <c r="CF87">
        <f t="shared" si="246"/>
        <v>0</v>
      </c>
      <c r="CG87">
        <f t="shared" si="246"/>
        <v>0</v>
      </c>
      <c r="CH87">
        <f t="shared" si="246"/>
        <v>0</v>
      </c>
      <c r="CI87">
        <f t="shared" si="246"/>
        <v>0</v>
      </c>
      <c r="CJ87">
        <f t="shared" si="246"/>
        <v>0</v>
      </c>
      <c r="CK87">
        <f t="shared" si="246"/>
        <v>0</v>
      </c>
      <c r="CL87">
        <f t="shared" si="246"/>
        <v>0</v>
      </c>
      <c r="CM87">
        <f t="shared" si="246"/>
        <v>0</v>
      </c>
      <c r="CN87">
        <f t="shared" si="246"/>
        <v>0</v>
      </c>
      <c r="CO87">
        <f t="shared" si="246"/>
        <v>0</v>
      </c>
      <c r="CP87">
        <f t="shared" si="246"/>
        <v>0</v>
      </c>
      <c r="CQ87">
        <f t="shared" si="246"/>
        <v>0</v>
      </c>
      <c r="CR87">
        <f t="shared" si="246"/>
        <v>0</v>
      </c>
      <c r="CS87">
        <f t="shared" si="246"/>
        <v>0</v>
      </c>
      <c r="CT87">
        <f t="shared" si="246"/>
        <v>0</v>
      </c>
      <c r="CU87">
        <f t="shared" si="246"/>
        <v>0</v>
      </c>
      <c r="CV87">
        <f t="shared" si="246"/>
        <v>0</v>
      </c>
      <c r="CW87">
        <f t="shared" si="246"/>
        <v>0</v>
      </c>
      <c r="CX87">
        <f t="shared" si="246"/>
        <v>0</v>
      </c>
      <c r="CY87">
        <f t="shared" si="246"/>
        <v>0</v>
      </c>
      <c r="CZ87">
        <f t="shared" si="246"/>
        <v>0</v>
      </c>
      <c r="DA87">
        <f t="shared" si="246"/>
        <v>0</v>
      </c>
      <c r="DB87">
        <f t="shared" si="246"/>
        <v>0</v>
      </c>
      <c r="DC87">
        <f t="shared" si="246"/>
        <v>0</v>
      </c>
      <c r="DD87">
        <f t="shared" si="246"/>
        <v>0</v>
      </c>
      <c r="DE87">
        <f t="shared" si="246"/>
        <v>0</v>
      </c>
      <c r="DF87">
        <f t="shared" si="246"/>
        <v>0</v>
      </c>
      <c r="DG87">
        <f t="shared" si="246"/>
        <v>0</v>
      </c>
      <c r="DH87">
        <f t="shared" si="246"/>
        <v>0</v>
      </c>
      <c r="DI87">
        <f t="shared" si="246"/>
        <v>0</v>
      </c>
      <c r="DJ87">
        <f t="shared" si="246"/>
        <v>0</v>
      </c>
      <c r="DK87">
        <f t="shared" si="246"/>
        <v>0</v>
      </c>
      <c r="DL87">
        <f t="shared" si="246"/>
        <v>0</v>
      </c>
      <c r="DM87">
        <f t="shared" si="246"/>
        <v>0</v>
      </c>
      <c r="DN87">
        <f t="shared" si="246"/>
        <v>0</v>
      </c>
      <c r="DO87">
        <f t="shared" si="246"/>
        <v>0</v>
      </c>
      <c r="DP87">
        <f t="shared" si="246"/>
        <v>0</v>
      </c>
      <c r="DQ87">
        <f t="shared" si="246"/>
        <v>0</v>
      </c>
      <c r="DR87">
        <f t="shared" si="246"/>
        <v>0</v>
      </c>
      <c r="DS87">
        <f t="shared" si="246"/>
        <v>0</v>
      </c>
      <c r="DT87">
        <f t="shared" si="246"/>
        <v>0</v>
      </c>
      <c r="DU87">
        <f t="shared" si="246"/>
        <v>0</v>
      </c>
      <c r="DV87">
        <f t="shared" si="246"/>
        <v>0</v>
      </c>
      <c r="DW87">
        <f t="shared" si="246"/>
        <v>0</v>
      </c>
      <c r="DX87">
        <f t="shared" si="246"/>
        <v>0</v>
      </c>
      <c r="DY87">
        <f t="shared" si="246"/>
        <v>0</v>
      </c>
      <c r="DZ87">
        <f t="shared" si="246"/>
        <v>0</v>
      </c>
      <c r="EA87">
        <f t="shared" si="246"/>
        <v>0</v>
      </c>
      <c r="EB87">
        <f t="shared" si="246"/>
        <v>0</v>
      </c>
      <c r="EC87">
        <f t="shared" si="246"/>
        <v>0</v>
      </c>
      <c r="ED87">
        <f t="shared" si="246"/>
        <v>0</v>
      </c>
      <c r="EE87">
        <f t="shared" si="246"/>
        <v>0</v>
      </c>
      <c r="EF87">
        <f t="shared" si="246"/>
        <v>0</v>
      </c>
      <c r="EG87">
        <f t="shared" si="246"/>
        <v>0</v>
      </c>
      <c r="EH87">
        <f t="shared" si="246"/>
        <v>0</v>
      </c>
      <c r="EI87">
        <f t="shared" ref="EI87:GT87" si="247">IF(EI48="",0,1)</f>
        <v>0</v>
      </c>
      <c r="EJ87">
        <f t="shared" si="247"/>
        <v>0</v>
      </c>
      <c r="EK87">
        <f t="shared" si="247"/>
        <v>0</v>
      </c>
      <c r="EL87">
        <f t="shared" si="247"/>
        <v>0</v>
      </c>
      <c r="EM87">
        <f t="shared" si="247"/>
        <v>0</v>
      </c>
      <c r="EN87">
        <f t="shared" si="247"/>
        <v>0</v>
      </c>
      <c r="EO87">
        <f t="shared" si="247"/>
        <v>0</v>
      </c>
      <c r="EP87">
        <f t="shared" si="247"/>
        <v>0</v>
      </c>
      <c r="EQ87">
        <f t="shared" si="247"/>
        <v>0</v>
      </c>
      <c r="ER87">
        <f t="shared" si="247"/>
        <v>0</v>
      </c>
      <c r="ES87">
        <f t="shared" si="247"/>
        <v>0</v>
      </c>
      <c r="ET87">
        <f t="shared" si="247"/>
        <v>0</v>
      </c>
      <c r="EU87">
        <f t="shared" si="247"/>
        <v>0</v>
      </c>
      <c r="EV87">
        <f t="shared" si="247"/>
        <v>0</v>
      </c>
      <c r="EW87">
        <f t="shared" si="247"/>
        <v>0</v>
      </c>
      <c r="EX87">
        <f t="shared" si="247"/>
        <v>0</v>
      </c>
      <c r="EY87">
        <f t="shared" si="247"/>
        <v>0</v>
      </c>
      <c r="EZ87">
        <f t="shared" si="247"/>
        <v>0</v>
      </c>
      <c r="FA87">
        <f t="shared" si="247"/>
        <v>0</v>
      </c>
      <c r="FB87">
        <f t="shared" si="247"/>
        <v>0</v>
      </c>
      <c r="FC87">
        <f t="shared" si="247"/>
        <v>0</v>
      </c>
      <c r="FD87">
        <f t="shared" si="247"/>
        <v>0</v>
      </c>
      <c r="FE87">
        <f t="shared" si="247"/>
        <v>0</v>
      </c>
      <c r="FF87">
        <f t="shared" si="247"/>
        <v>0</v>
      </c>
      <c r="FG87">
        <f t="shared" si="247"/>
        <v>0</v>
      </c>
      <c r="FH87">
        <f t="shared" si="247"/>
        <v>0</v>
      </c>
      <c r="FI87">
        <f t="shared" si="247"/>
        <v>0</v>
      </c>
      <c r="FJ87">
        <f t="shared" si="247"/>
        <v>0</v>
      </c>
      <c r="FK87">
        <f t="shared" si="247"/>
        <v>0</v>
      </c>
      <c r="FL87">
        <f t="shared" si="247"/>
        <v>0</v>
      </c>
      <c r="FM87">
        <f t="shared" si="247"/>
        <v>0</v>
      </c>
      <c r="FN87">
        <f t="shared" si="247"/>
        <v>0</v>
      </c>
      <c r="FO87">
        <f t="shared" si="247"/>
        <v>0</v>
      </c>
      <c r="FP87">
        <f t="shared" si="247"/>
        <v>0</v>
      </c>
      <c r="FQ87">
        <f t="shared" si="247"/>
        <v>0</v>
      </c>
      <c r="FR87">
        <f t="shared" si="247"/>
        <v>0</v>
      </c>
      <c r="FS87">
        <f t="shared" si="247"/>
        <v>0</v>
      </c>
      <c r="FT87">
        <f t="shared" si="247"/>
        <v>0</v>
      </c>
      <c r="FU87">
        <f t="shared" si="247"/>
        <v>0</v>
      </c>
      <c r="FV87">
        <f t="shared" si="247"/>
        <v>0</v>
      </c>
      <c r="FW87">
        <f t="shared" si="247"/>
        <v>0</v>
      </c>
      <c r="FX87">
        <f t="shared" si="247"/>
        <v>0</v>
      </c>
      <c r="FY87">
        <f t="shared" si="247"/>
        <v>0</v>
      </c>
      <c r="FZ87">
        <f t="shared" si="247"/>
        <v>0</v>
      </c>
      <c r="GA87">
        <f t="shared" si="247"/>
        <v>0</v>
      </c>
      <c r="GB87">
        <f t="shared" si="247"/>
        <v>0</v>
      </c>
      <c r="GC87">
        <f t="shared" si="247"/>
        <v>0</v>
      </c>
      <c r="GD87">
        <f t="shared" si="247"/>
        <v>0</v>
      </c>
      <c r="GE87">
        <f t="shared" si="247"/>
        <v>0</v>
      </c>
      <c r="GF87">
        <f t="shared" si="247"/>
        <v>0</v>
      </c>
      <c r="GG87">
        <f t="shared" si="247"/>
        <v>0</v>
      </c>
      <c r="GH87">
        <f t="shared" si="247"/>
        <v>0</v>
      </c>
      <c r="GI87">
        <f t="shared" si="247"/>
        <v>0</v>
      </c>
      <c r="GJ87">
        <f t="shared" si="247"/>
        <v>0</v>
      </c>
      <c r="GK87">
        <f t="shared" si="247"/>
        <v>0</v>
      </c>
      <c r="GL87">
        <f t="shared" si="247"/>
        <v>0</v>
      </c>
      <c r="GM87">
        <f t="shared" si="247"/>
        <v>0</v>
      </c>
      <c r="GN87">
        <f t="shared" si="247"/>
        <v>0</v>
      </c>
      <c r="GO87">
        <f t="shared" si="247"/>
        <v>0</v>
      </c>
      <c r="GP87">
        <f t="shared" si="247"/>
        <v>0</v>
      </c>
      <c r="GQ87">
        <f t="shared" si="247"/>
        <v>0</v>
      </c>
      <c r="GR87">
        <f t="shared" si="247"/>
        <v>0</v>
      </c>
      <c r="GS87">
        <f t="shared" si="247"/>
        <v>0</v>
      </c>
      <c r="GT87">
        <f t="shared" si="247"/>
        <v>0</v>
      </c>
      <c r="GU87">
        <f t="shared" ref="GU87:JF87" si="248">IF(GU48="",0,1)</f>
        <v>0</v>
      </c>
      <c r="GV87">
        <f t="shared" si="248"/>
        <v>0</v>
      </c>
      <c r="GW87">
        <f t="shared" si="248"/>
        <v>0</v>
      </c>
      <c r="GX87">
        <f t="shared" si="248"/>
        <v>0</v>
      </c>
      <c r="GY87">
        <f t="shared" si="248"/>
        <v>0</v>
      </c>
      <c r="GZ87">
        <f t="shared" si="248"/>
        <v>0</v>
      </c>
      <c r="HA87">
        <f t="shared" si="248"/>
        <v>0</v>
      </c>
      <c r="HB87">
        <f t="shared" si="248"/>
        <v>0</v>
      </c>
      <c r="HC87">
        <f t="shared" si="248"/>
        <v>0</v>
      </c>
      <c r="HD87">
        <f t="shared" si="248"/>
        <v>0</v>
      </c>
      <c r="HE87">
        <f t="shared" si="248"/>
        <v>0</v>
      </c>
      <c r="HF87">
        <f t="shared" si="248"/>
        <v>0</v>
      </c>
      <c r="HG87">
        <f t="shared" si="248"/>
        <v>0</v>
      </c>
      <c r="HH87">
        <f t="shared" si="248"/>
        <v>0</v>
      </c>
      <c r="HI87">
        <f t="shared" si="248"/>
        <v>0</v>
      </c>
      <c r="HJ87">
        <f t="shared" si="248"/>
        <v>0</v>
      </c>
      <c r="HK87">
        <f t="shared" si="248"/>
        <v>0</v>
      </c>
      <c r="HL87">
        <f t="shared" si="248"/>
        <v>0</v>
      </c>
      <c r="HM87">
        <f t="shared" si="248"/>
        <v>0</v>
      </c>
      <c r="HN87">
        <f t="shared" si="248"/>
        <v>0</v>
      </c>
      <c r="HO87">
        <f t="shared" si="248"/>
        <v>0</v>
      </c>
      <c r="HP87">
        <f t="shared" si="248"/>
        <v>0</v>
      </c>
      <c r="HQ87">
        <f t="shared" si="248"/>
        <v>0</v>
      </c>
      <c r="HR87">
        <f t="shared" si="248"/>
        <v>0</v>
      </c>
      <c r="HS87">
        <f t="shared" si="248"/>
        <v>0</v>
      </c>
      <c r="HT87">
        <f t="shared" si="248"/>
        <v>0</v>
      </c>
      <c r="HU87">
        <f t="shared" si="248"/>
        <v>0</v>
      </c>
      <c r="HV87">
        <f t="shared" si="248"/>
        <v>0</v>
      </c>
      <c r="HW87">
        <f t="shared" si="248"/>
        <v>0</v>
      </c>
      <c r="HX87">
        <f t="shared" si="248"/>
        <v>0</v>
      </c>
      <c r="HY87">
        <f t="shared" si="248"/>
        <v>0</v>
      </c>
      <c r="HZ87">
        <f t="shared" si="248"/>
        <v>0</v>
      </c>
      <c r="IA87">
        <f t="shared" si="248"/>
        <v>0</v>
      </c>
      <c r="IB87">
        <f t="shared" si="248"/>
        <v>0</v>
      </c>
      <c r="IC87">
        <f t="shared" si="248"/>
        <v>0</v>
      </c>
      <c r="ID87">
        <f t="shared" si="248"/>
        <v>0</v>
      </c>
      <c r="IE87">
        <f t="shared" si="248"/>
        <v>0</v>
      </c>
      <c r="IF87">
        <f t="shared" si="248"/>
        <v>0</v>
      </c>
      <c r="IG87">
        <f t="shared" si="248"/>
        <v>0</v>
      </c>
      <c r="IH87">
        <f t="shared" si="248"/>
        <v>0</v>
      </c>
      <c r="II87">
        <f t="shared" si="248"/>
        <v>0</v>
      </c>
      <c r="IJ87">
        <f t="shared" si="248"/>
        <v>0</v>
      </c>
      <c r="IK87">
        <f t="shared" si="248"/>
        <v>0</v>
      </c>
      <c r="IL87">
        <f t="shared" si="248"/>
        <v>0</v>
      </c>
      <c r="IM87">
        <f t="shared" si="248"/>
        <v>0</v>
      </c>
      <c r="IN87">
        <f t="shared" si="248"/>
        <v>0</v>
      </c>
      <c r="IO87">
        <f t="shared" si="248"/>
        <v>0</v>
      </c>
      <c r="IP87">
        <f t="shared" si="248"/>
        <v>0</v>
      </c>
      <c r="IQ87">
        <f t="shared" si="248"/>
        <v>0</v>
      </c>
      <c r="IR87">
        <f t="shared" si="248"/>
        <v>0</v>
      </c>
      <c r="IS87">
        <f t="shared" si="248"/>
        <v>0</v>
      </c>
      <c r="IT87">
        <f t="shared" si="248"/>
        <v>0</v>
      </c>
      <c r="IU87">
        <f t="shared" si="248"/>
        <v>0</v>
      </c>
      <c r="IV87">
        <f t="shared" si="248"/>
        <v>0</v>
      </c>
      <c r="IW87">
        <f t="shared" si="248"/>
        <v>0</v>
      </c>
      <c r="IX87">
        <f t="shared" si="248"/>
        <v>0</v>
      </c>
      <c r="IY87">
        <f t="shared" si="248"/>
        <v>0</v>
      </c>
      <c r="IZ87">
        <f t="shared" si="248"/>
        <v>0</v>
      </c>
      <c r="JA87">
        <f t="shared" si="248"/>
        <v>0</v>
      </c>
      <c r="JB87">
        <f t="shared" si="248"/>
        <v>0</v>
      </c>
      <c r="JC87">
        <f t="shared" si="248"/>
        <v>0</v>
      </c>
      <c r="JD87">
        <f t="shared" si="248"/>
        <v>0</v>
      </c>
      <c r="JE87">
        <f t="shared" si="248"/>
        <v>0</v>
      </c>
      <c r="JF87">
        <f t="shared" si="248"/>
        <v>0</v>
      </c>
      <c r="JG87">
        <f t="shared" ref="JG87:LR87" si="249">IF(JG48="",0,1)</f>
        <v>0</v>
      </c>
      <c r="JH87">
        <f t="shared" si="249"/>
        <v>0</v>
      </c>
      <c r="JI87">
        <f t="shared" si="249"/>
        <v>0</v>
      </c>
      <c r="JJ87">
        <f t="shared" si="249"/>
        <v>0</v>
      </c>
      <c r="JK87">
        <f t="shared" si="249"/>
        <v>0</v>
      </c>
      <c r="JL87">
        <f t="shared" si="249"/>
        <v>0</v>
      </c>
      <c r="JM87">
        <f t="shared" si="249"/>
        <v>0</v>
      </c>
      <c r="JN87">
        <f t="shared" si="249"/>
        <v>0</v>
      </c>
      <c r="JO87">
        <f t="shared" si="249"/>
        <v>0</v>
      </c>
      <c r="JP87">
        <f t="shared" si="249"/>
        <v>0</v>
      </c>
      <c r="JQ87">
        <f t="shared" si="249"/>
        <v>0</v>
      </c>
      <c r="JR87">
        <f t="shared" si="249"/>
        <v>0</v>
      </c>
      <c r="JS87">
        <f t="shared" si="249"/>
        <v>0</v>
      </c>
      <c r="JT87">
        <f t="shared" si="249"/>
        <v>0</v>
      </c>
      <c r="JU87">
        <f t="shared" si="249"/>
        <v>0</v>
      </c>
      <c r="JV87">
        <f t="shared" si="249"/>
        <v>0</v>
      </c>
      <c r="JW87">
        <f t="shared" si="249"/>
        <v>0</v>
      </c>
      <c r="JX87">
        <f t="shared" si="249"/>
        <v>0</v>
      </c>
      <c r="JY87">
        <f t="shared" si="249"/>
        <v>0</v>
      </c>
      <c r="JZ87">
        <f t="shared" si="249"/>
        <v>0</v>
      </c>
      <c r="KA87">
        <f t="shared" si="249"/>
        <v>0</v>
      </c>
      <c r="KB87">
        <f t="shared" si="249"/>
        <v>0</v>
      </c>
      <c r="KC87">
        <f t="shared" si="249"/>
        <v>0</v>
      </c>
      <c r="KD87">
        <f t="shared" si="249"/>
        <v>0</v>
      </c>
      <c r="KE87">
        <f t="shared" si="249"/>
        <v>0</v>
      </c>
      <c r="KF87">
        <f t="shared" si="249"/>
        <v>0</v>
      </c>
      <c r="KG87">
        <f t="shared" si="249"/>
        <v>0</v>
      </c>
      <c r="KH87">
        <f t="shared" si="249"/>
        <v>0</v>
      </c>
      <c r="KI87">
        <f t="shared" si="249"/>
        <v>0</v>
      </c>
      <c r="KJ87">
        <f t="shared" si="249"/>
        <v>0</v>
      </c>
      <c r="KK87">
        <f t="shared" si="249"/>
        <v>0</v>
      </c>
      <c r="KL87">
        <f t="shared" si="249"/>
        <v>0</v>
      </c>
      <c r="KM87">
        <f t="shared" si="249"/>
        <v>0</v>
      </c>
      <c r="KN87">
        <f t="shared" si="249"/>
        <v>0</v>
      </c>
      <c r="KO87">
        <f t="shared" si="249"/>
        <v>0</v>
      </c>
      <c r="KP87">
        <f t="shared" si="249"/>
        <v>0</v>
      </c>
      <c r="KQ87">
        <f t="shared" si="249"/>
        <v>0</v>
      </c>
      <c r="KR87">
        <f t="shared" si="249"/>
        <v>0</v>
      </c>
      <c r="KS87">
        <f t="shared" si="249"/>
        <v>0</v>
      </c>
      <c r="KT87">
        <f t="shared" si="249"/>
        <v>0</v>
      </c>
      <c r="KU87">
        <f t="shared" si="249"/>
        <v>0</v>
      </c>
      <c r="KV87">
        <f t="shared" si="249"/>
        <v>0</v>
      </c>
      <c r="KW87">
        <f t="shared" si="249"/>
        <v>0</v>
      </c>
      <c r="KX87">
        <f t="shared" si="249"/>
        <v>0</v>
      </c>
      <c r="KY87">
        <f t="shared" si="249"/>
        <v>0</v>
      </c>
      <c r="KZ87">
        <f t="shared" si="249"/>
        <v>0</v>
      </c>
      <c r="LA87">
        <f t="shared" si="249"/>
        <v>0</v>
      </c>
      <c r="LB87">
        <f t="shared" si="249"/>
        <v>0</v>
      </c>
      <c r="LC87">
        <f t="shared" si="249"/>
        <v>0</v>
      </c>
      <c r="LD87">
        <f t="shared" si="249"/>
        <v>0</v>
      </c>
      <c r="LE87">
        <f t="shared" si="249"/>
        <v>0</v>
      </c>
      <c r="LF87">
        <f t="shared" si="249"/>
        <v>0</v>
      </c>
      <c r="LG87">
        <f t="shared" si="249"/>
        <v>0</v>
      </c>
      <c r="LH87">
        <f t="shared" si="249"/>
        <v>0</v>
      </c>
      <c r="LI87">
        <f t="shared" si="249"/>
        <v>0</v>
      </c>
      <c r="LJ87">
        <f t="shared" si="249"/>
        <v>0</v>
      </c>
      <c r="LK87">
        <f t="shared" si="249"/>
        <v>0</v>
      </c>
      <c r="LL87">
        <f t="shared" si="249"/>
        <v>0</v>
      </c>
      <c r="LM87">
        <f t="shared" si="249"/>
        <v>0</v>
      </c>
      <c r="LN87">
        <f t="shared" si="249"/>
        <v>0</v>
      </c>
      <c r="LO87">
        <f t="shared" si="249"/>
        <v>0</v>
      </c>
      <c r="LP87">
        <f t="shared" si="249"/>
        <v>0</v>
      </c>
      <c r="LQ87">
        <f t="shared" si="249"/>
        <v>0</v>
      </c>
      <c r="LR87">
        <f t="shared" si="249"/>
        <v>0</v>
      </c>
      <c r="LS87">
        <f t="shared" ref="LS87:ND87" si="250">IF(LS48="",0,1)</f>
        <v>0</v>
      </c>
      <c r="LT87">
        <f t="shared" si="250"/>
        <v>0</v>
      </c>
      <c r="LU87">
        <f t="shared" si="250"/>
        <v>0</v>
      </c>
      <c r="LV87">
        <f t="shared" si="250"/>
        <v>0</v>
      </c>
      <c r="LW87">
        <f t="shared" si="250"/>
        <v>0</v>
      </c>
      <c r="LX87">
        <f t="shared" si="250"/>
        <v>0</v>
      </c>
      <c r="LY87">
        <f t="shared" si="250"/>
        <v>0</v>
      </c>
      <c r="LZ87">
        <f t="shared" si="250"/>
        <v>0</v>
      </c>
      <c r="MA87">
        <f t="shared" si="250"/>
        <v>0</v>
      </c>
      <c r="MB87">
        <f t="shared" si="250"/>
        <v>0</v>
      </c>
      <c r="MC87">
        <f t="shared" si="250"/>
        <v>0</v>
      </c>
      <c r="MD87">
        <f t="shared" si="250"/>
        <v>0</v>
      </c>
      <c r="ME87">
        <f t="shared" si="250"/>
        <v>0</v>
      </c>
      <c r="MF87">
        <f t="shared" si="250"/>
        <v>0</v>
      </c>
      <c r="MG87">
        <f t="shared" si="250"/>
        <v>0</v>
      </c>
      <c r="MH87">
        <f t="shared" si="250"/>
        <v>0</v>
      </c>
      <c r="MI87">
        <f t="shared" si="250"/>
        <v>0</v>
      </c>
      <c r="MJ87">
        <f t="shared" si="250"/>
        <v>0</v>
      </c>
      <c r="MK87">
        <f t="shared" si="250"/>
        <v>0</v>
      </c>
      <c r="ML87">
        <f t="shared" si="250"/>
        <v>0</v>
      </c>
      <c r="MM87">
        <f t="shared" si="250"/>
        <v>0</v>
      </c>
      <c r="MN87">
        <f t="shared" si="250"/>
        <v>0</v>
      </c>
      <c r="MO87">
        <f t="shared" si="250"/>
        <v>0</v>
      </c>
      <c r="MP87">
        <f t="shared" si="250"/>
        <v>0</v>
      </c>
      <c r="MQ87">
        <f t="shared" si="250"/>
        <v>0</v>
      </c>
      <c r="MR87">
        <f t="shared" si="250"/>
        <v>0</v>
      </c>
      <c r="MS87">
        <f t="shared" si="250"/>
        <v>0</v>
      </c>
      <c r="MT87">
        <f t="shared" si="250"/>
        <v>0</v>
      </c>
      <c r="MU87">
        <f t="shared" si="250"/>
        <v>0</v>
      </c>
      <c r="MV87">
        <f t="shared" si="250"/>
        <v>0</v>
      </c>
      <c r="MW87">
        <f t="shared" si="250"/>
        <v>0</v>
      </c>
      <c r="MX87">
        <f t="shared" si="250"/>
        <v>0</v>
      </c>
      <c r="MY87">
        <f t="shared" si="250"/>
        <v>0</v>
      </c>
      <c r="MZ87">
        <f t="shared" si="250"/>
        <v>0</v>
      </c>
      <c r="NA87">
        <f t="shared" si="250"/>
        <v>0</v>
      </c>
      <c r="NB87">
        <f t="shared" si="250"/>
        <v>0</v>
      </c>
      <c r="NC87">
        <f t="shared" si="250"/>
        <v>0</v>
      </c>
      <c r="ND87">
        <f t="shared" si="250"/>
        <v>0</v>
      </c>
    </row>
    <row r="88" spans="2:368" hidden="1" x14ac:dyDescent="0.3">
      <c r="C88">
        <f t="shared" si="163"/>
        <v>0</v>
      </c>
      <c r="D88">
        <f t="shared" si="232"/>
        <v>0</v>
      </c>
      <c r="E88">
        <f t="shared" si="232"/>
        <v>0</v>
      </c>
      <c r="F88">
        <f t="shared" si="232"/>
        <v>0</v>
      </c>
      <c r="G88">
        <f t="shared" si="232"/>
        <v>0</v>
      </c>
      <c r="H88">
        <f t="shared" si="232"/>
        <v>0</v>
      </c>
      <c r="I88">
        <f t="shared" si="232"/>
        <v>0</v>
      </c>
      <c r="J88">
        <f t="shared" si="232"/>
        <v>0</v>
      </c>
      <c r="K88">
        <f t="shared" ref="K88:BV88" si="251">IF(K49="",0,1)</f>
        <v>0</v>
      </c>
      <c r="L88">
        <f t="shared" si="251"/>
        <v>0</v>
      </c>
      <c r="M88">
        <f t="shared" si="251"/>
        <v>0</v>
      </c>
      <c r="N88">
        <f t="shared" si="251"/>
        <v>0</v>
      </c>
      <c r="O88">
        <f t="shared" si="251"/>
        <v>0</v>
      </c>
      <c r="P88">
        <f t="shared" si="251"/>
        <v>0</v>
      </c>
      <c r="Q88">
        <f t="shared" si="251"/>
        <v>0</v>
      </c>
      <c r="R88">
        <f t="shared" si="251"/>
        <v>0</v>
      </c>
      <c r="S88">
        <f t="shared" si="251"/>
        <v>0</v>
      </c>
      <c r="T88">
        <f t="shared" si="251"/>
        <v>0</v>
      </c>
      <c r="U88">
        <f t="shared" si="251"/>
        <v>0</v>
      </c>
      <c r="V88">
        <f t="shared" si="251"/>
        <v>0</v>
      </c>
      <c r="W88">
        <f t="shared" si="251"/>
        <v>0</v>
      </c>
      <c r="X88">
        <f t="shared" si="251"/>
        <v>0</v>
      </c>
      <c r="Y88">
        <f t="shared" si="251"/>
        <v>0</v>
      </c>
      <c r="Z88">
        <f t="shared" si="251"/>
        <v>0</v>
      </c>
      <c r="AA88">
        <f t="shared" si="251"/>
        <v>0</v>
      </c>
      <c r="AB88">
        <f t="shared" si="251"/>
        <v>0</v>
      </c>
      <c r="AC88">
        <f t="shared" si="251"/>
        <v>0</v>
      </c>
      <c r="AD88">
        <f t="shared" si="251"/>
        <v>0</v>
      </c>
      <c r="AE88">
        <f t="shared" si="251"/>
        <v>0</v>
      </c>
      <c r="AF88">
        <f t="shared" si="251"/>
        <v>0</v>
      </c>
      <c r="AG88">
        <f t="shared" si="251"/>
        <v>0</v>
      </c>
      <c r="AH88">
        <f t="shared" si="251"/>
        <v>0</v>
      </c>
      <c r="AI88">
        <f t="shared" si="251"/>
        <v>0</v>
      </c>
      <c r="AJ88">
        <f t="shared" si="251"/>
        <v>0</v>
      </c>
      <c r="AK88">
        <f t="shared" si="251"/>
        <v>0</v>
      </c>
      <c r="AL88">
        <f t="shared" si="251"/>
        <v>0</v>
      </c>
      <c r="AM88">
        <f t="shared" si="251"/>
        <v>0</v>
      </c>
      <c r="AN88">
        <f t="shared" si="251"/>
        <v>0</v>
      </c>
      <c r="AO88">
        <f t="shared" si="251"/>
        <v>0</v>
      </c>
      <c r="AP88">
        <f t="shared" si="251"/>
        <v>0</v>
      </c>
      <c r="AQ88">
        <f t="shared" si="251"/>
        <v>0</v>
      </c>
      <c r="AR88">
        <f t="shared" si="251"/>
        <v>0</v>
      </c>
      <c r="AS88">
        <f t="shared" si="251"/>
        <v>0</v>
      </c>
      <c r="AT88">
        <f t="shared" si="251"/>
        <v>0</v>
      </c>
      <c r="AU88">
        <f t="shared" si="251"/>
        <v>0</v>
      </c>
      <c r="AV88">
        <f t="shared" si="251"/>
        <v>0</v>
      </c>
      <c r="AW88">
        <f t="shared" si="251"/>
        <v>0</v>
      </c>
      <c r="AX88">
        <f t="shared" si="251"/>
        <v>0</v>
      </c>
      <c r="AY88">
        <f t="shared" si="251"/>
        <v>0</v>
      </c>
      <c r="AZ88">
        <f t="shared" si="251"/>
        <v>0</v>
      </c>
      <c r="BA88">
        <f t="shared" si="251"/>
        <v>0</v>
      </c>
      <c r="BB88">
        <f t="shared" si="251"/>
        <v>0</v>
      </c>
      <c r="BC88">
        <f t="shared" si="251"/>
        <v>0</v>
      </c>
      <c r="BD88">
        <f t="shared" si="251"/>
        <v>0</v>
      </c>
      <c r="BE88">
        <f t="shared" si="251"/>
        <v>0</v>
      </c>
      <c r="BF88">
        <f t="shared" si="251"/>
        <v>0</v>
      </c>
      <c r="BG88">
        <f t="shared" si="251"/>
        <v>0</v>
      </c>
      <c r="BH88">
        <f t="shared" si="251"/>
        <v>0</v>
      </c>
      <c r="BI88">
        <f t="shared" si="251"/>
        <v>0</v>
      </c>
      <c r="BJ88">
        <f t="shared" si="251"/>
        <v>0</v>
      </c>
      <c r="BK88">
        <f t="shared" si="251"/>
        <v>0</v>
      </c>
      <c r="BL88">
        <f t="shared" si="251"/>
        <v>0</v>
      </c>
      <c r="BM88">
        <f t="shared" si="251"/>
        <v>0</v>
      </c>
      <c r="BN88">
        <f t="shared" si="251"/>
        <v>0</v>
      </c>
      <c r="BO88">
        <f t="shared" si="251"/>
        <v>0</v>
      </c>
      <c r="BP88">
        <f t="shared" si="251"/>
        <v>0</v>
      </c>
      <c r="BQ88">
        <f t="shared" si="251"/>
        <v>0</v>
      </c>
      <c r="BR88">
        <f t="shared" si="251"/>
        <v>0</v>
      </c>
      <c r="BS88">
        <f t="shared" si="251"/>
        <v>0</v>
      </c>
      <c r="BT88">
        <f t="shared" si="251"/>
        <v>0</v>
      </c>
      <c r="BU88">
        <f t="shared" si="251"/>
        <v>0</v>
      </c>
      <c r="BV88">
        <f t="shared" si="251"/>
        <v>0</v>
      </c>
      <c r="BW88">
        <f t="shared" ref="BW88:EH88" si="252">IF(BW49="",0,1)</f>
        <v>0</v>
      </c>
      <c r="BX88">
        <f t="shared" si="252"/>
        <v>0</v>
      </c>
      <c r="BY88">
        <f t="shared" si="252"/>
        <v>0</v>
      </c>
      <c r="BZ88">
        <f t="shared" si="252"/>
        <v>0</v>
      </c>
      <c r="CA88">
        <f t="shared" si="252"/>
        <v>0</v>
      </c>
      <c r="CB88">
        <f t="shared" si="252"/>
        <v>0</v>
      </c>
      <c r="CC88">
        <f t="shared" si="252"/>
        <v>0</v>
      </c>
      <c r="CD88">
        <f t="shared" si="252"/>
        <v>0</v>
      </c>
      <c r="CE88">
        <f t="shared" si="252"/>
        <v>0</v>
      </c>
      <c r="CF88">
        <f t="shared" si="252"/>
        <v>0</v>
      </c>
      <c r="CG88">
        <f t="shared" si="252"/>
        <v>0</v>
      </c>
      <c r="CH88">
        <f t="shared" si="252"/>
        <v>0</v>
      </c>
      <c r="CI88">
        <f t="shared" si="252"/>
        <v>0</v>
      </c>
      <c r="CJ88">
        <f t="shared" si="252"/>
        <v>0</v>
      </c>
      <c r="CK88">
        <f t="shared" si="252"/>
        <v>0</v>
      </c>
      <c r="CL88">
        <f t="shared" si="252"/>
        <v>0</v>
      </c>
      <c r="CM88">
        <f t="shared" si="252"/>
        <v>0</v>
      </c>
      <c r="CN88">
        <f t="shared" si="252"/>
        <v>0</v>
      </c>
      <c r="CO88">
        <f t="shared" si="252"/>
        <v>0</v>
      </c>
      <c r="CP88">
        <f t="shared" si="252"/>
        <v>0</v>
      </c>
      <c r="CQ88">
        <f t="shared" si="252"/>
        <v>0</v>
      </c>
      <c r="CR88">
        <f t="shared" si="252"/>
        <v>0</v>
      </c>
      <c r="CS88">
        <f t="shared" si="252"/>
        <v>0</v>
      </c>
      <c r="CT88">
        <f t="shared" si="252"/>
        <v>0</v>
      </c>
      <c r="CU88">
        <f t="shared" si="252"/>
        <v>0</v>
      </c>
      <c r="CV88">
        <f t="shared" si="252"/>
        <v>0</v>
      </c>
      <c r="CW88">
        <f t="shared" si="252"/>
        <v>0</v>
      </c>
      <c r="CX88">
        <f t="shared" si="252"/>
        <v>0</v>
      </c>
      <c r="CY88">
        <f t="shared" si="252"/>
        <v>0</v>
      </c>
      <c r="CZ88">
        <f t="shared" si="252"/>
        <v>0</v>
      </c>
      <c r="DA88">
        <f t="shared" si="252"/>
        <v>0</v>
      </c>
      <c r="DB88">
        <f t="shared" si="252"/>
        <v>0</v>
      </c>
      <c r="DC88">
        <f t="shared" si="252"/>
        <v>0</v>
      </c>
      <c r="DD88">
        <f t="shared" si="252"/>
        <v>0</v>
      </c>
      <c r="DE88">
        <f t="shared" si="252"/>
        <v>0</v>
      </c>
      <c r="DF88">
        <f t="shared" si="252"/>
        <v>0</v>
      </c>
      <c r="DG88">
        <f t="shared" si="252"/>
        <v>0</v>
      </c>
      <c r="DH88">
        <f t="shared" si="252"/>
        <v>0</v>
      </c>
      <c r="DI88">
        <f t="shared" si="252"/>
        <v>0</v>
      </c>
      <c r="DJ88">
        <f t="shared" si="252"/>
        <v>0</v>
      </c>
      <c r="DK88">
        <f t="shared" si="252"/>
        <v>0</v>
      </c>
      <c r="DL88">
        <f t="shared" si="252"/>
        <v>0</v>
      </c>
      <c r="DM88">
        <f t="shared" si="252"/>
        <v>0</v>
      </c>
      <c r="DN88">
        <f t="shared" si="252"/>
        <v>0</v>
      </c>
      <c r="DO88">
        <f t="shared" si="252"/>
        <v>0</v>
      </c>
      <c r="DP88">
        <f t="shared" si="252"/>
        <v>0</v>
      </c>
      <c r="DQ88">
        <f t="shared" si="252"/>
        <v>0</v>
      </c>
      <c r="DR88">
        <f t="shared" si="252"/>
        <v>0</v>
      </c>
      <c r="DS88">
        <f t="shared" si="252"/>
        <v>0</v>
      </c>
      <c r="DT88">
        <f t="shared" si="252"/>
        <v>0</v>
      </c>
      <c r="DU88">
        <f t="shared" si="252"/>
        <v>0</v>
      </c>
      <c r="DV88">
        <f t="shared" si="252"/>
        <v>0</v>
      </c>
      <c r="DW88">
        <f t="shared" si="252"/>
        <v>0</v>
      </c>
      <c r="DX88">
        <f t="shared" si="252"/>
        <v>0</v>
      </c>
      <c r="DY88">
        <f t="shared" si="252"/>
        <v>0</v>
      </c>
      <c r="DZ88">
        <f t="shared" si="252"/>
        <v>0</v>
      </c>
      <c r="EA88">
        <f t="shared" si="252"/>
        <v>0</v>
      </c>
      <c r="EB88">
        <f t="shared" si="252"/>
        <v>0</v>
      </c>
      <c r="EC88">
        <f t="shared" si="252"/>
        <v>0</v>
      </c>
      <c r="ED88">
        <f t="shared" si="252"/>
        <v>0</v>
      </c>
      <c r="EE88">
        <f t="shared" si="252"/>
        <v>0</v>
      </c>
      <c r="EF88">
        <f t="shared" si="252"/>
        <v>0</v>
      </c>
      <c r="EG88">
        <f t="shared" si="252"/>
        <v>0</v>
      </c>
      <c r="EH88">
        <f t="shared" si="252"/>
        <v>0</v>
      </c>
      <c r="EI88">
        <f t="shared" ref="EI88:GT88" si="253">IF(EI49="",0,1)</f>
        <v>0</v>
      </c>
      <c r="EJ88">
        <f t="shared" si="253"/>
        <v>0</v>
      </c>
      <c r="EK88">
        <f t="shared" si="253"/>
        <v>0</v>
      </c>
      <c r="EL88">
        <f t="shared" si="253"/>
        <v>0</v>
      </c>
      <c r="EM88">
        <f t="shared" si="253"/>
        <v>0</v>
      </c>
      <c r="EN88">
        <f t="shared" si="253"/>
        <v>0</v>
      </c>
      <c r="EO88">
        <f t="shared" si="253"/>
        <v>0</v>
      </c>
      <c r="EP88">
        <f t="shared" si="253"/>
        <v>0</v>
      </c>
      <c r="EQ88">
        <f t="shared" si="253"/>
        <v>0</v>
      </c>
      <c r="ER88">
        <f t="shared" si="253"/>
        <v>0</v>
      </c>
      <c r="ES88">
        <f t="shared" si="253"/>
        <v>0</v>
      </c>
      <c r="ET88">
        <f t="shared" si="253"/>
        <v>0</v>
      </c>
      <c r="EU88">
        <f t="shared" si="253"/>
        <v>0</v>
      </c>
      <c r="EV88">
        <f t="shared" si="253"/>
        <v>0</v>
      </c>
      <c r="EW88">
        <f t="shared" si="253"/>
        <v>0</v>
      </c>
      <c r="EX88">
        <f t="shared" si="253"/>
        <v>0</v>
      </c>
      <c r="EY88">
        <f t="shared" si="253"/>
        <v>0</v>
      </c>
      <c r="EZ88">
        <f t="shared" si="253"/>
        <v>0</v>
      </c>
      <c r="FA88">
        <f t="shared" si="253"/>
        <v>0</v>
      </c>
      <c r="FB88">
        <f t="shared" si="253"/>
        <v>0</v>
      </c>
      <c r="FC88">
        <f t="shared" si="253"/>
        <v>0</v>
      </c>
      <c r="FD88">
        <f t="shared" si="253"/>
        <v>0</v>
      </c>
      <c r="FE88">
        <f t="shared" si="253"/>
        <v>0</v>
      </c>
      <c r="FF88">
        <f t="shared" si="253"/>
        <v>0</v>
      </c>
      <c r="FG88">
        <f t="shared" si="253"/>
        <v>0</v>
      </c>
      <c r="FH88">
        <f t="shared" si="253"/>
        <v>0</v>
      </c>
      <c r="FI88">
        <f t="shared" si="253"/>
        <v>0</v>
      </c>
      <c r="FJ88">
        <f t="shared" si="253"/>
        <v>0</v>
      </c>
      <c r="FK88">
        <f t="shared" si="253"/>
        <v>0</v>
      </c>
      <c r="FL88">
        <f t="shared" si="253"/>
        <v>0</v>
      </c>
      <c r="FM88">
        <f t="shared" si="253"/>
        <v>0</v>
      </c>
      <c r="FN88">
        <f t="shared" si="253"/>
        <v>0</v>
      </c>
      <c r="FO88">
        <f t="shared" si="253"/>
        <v>0</v>
      </c>
      <c r="FP88">
        <f t="shared" si="253"/>
        <v>0</v>
      </c>
      <c r="FQ88">
        <f t="shared" si="253"/>
        <v>0</v>
      </c>
      <c r="FR88">
        <f t="shared" si="253"/>
        <v>0</v>
      </c>
      <c r="FS88">
        <f t="shared" si="253"/>
        <v>0</v>
      </c>
      <c r="FT88">
        <f t="shared" si="253"/>
        <v>0</v>
      </c>
      <c r="FU88">
        <f t="shared" si="253"/>
        <v>0</v>
      </c>
      <c r="FV88">
        <f t="shared" si="253"/>
        <v>0</v>
      </c>
      <c r="FW88">
        <f t="shared" si="253"/>
        <v>0</v>
      </c>
      <c r="FX88">
        <f t="shared" si="253"/>
        <v>0</v>
      </c>
      <c r="FY88">
        <f t="shared" si="253"/>
        <v>0</v>
      </c>
      <c r="FZ88">
        <f t="shared" si="253"/>
        <v>0</v>
      </c>
      <c r="GA88">
        <f t="shared" si="253"/>
        <v>0</v>
      </c>
      <c r="GB88">
        <f t="shared" si="253"/>
        <v>0</v>
      </c>
      <c r="GC88">
        <f t="shared" si="253"/>
        <v>0</v>
      </c>
      <c r="GD88">
        <f t="shared" si="253"/>
        <v>0</v>
      </c>
      <c r="GE88">
        <f t="shared" si="253"/>
        <v>0</v>
      </c>
      <c r="GF88">
        <f t="shared" si="253"/>
        <v>0</v>
      </c>
      <c r="GG88">
        <f t="shared" si="253"/>
        <v>0</v>
      </c>
      <c r="GH88">
        <f t="shared" si="253"/>
        <v>0</v>
      </c>
      <c r="GI88">
        <f t="shared" si="253"/>
        <v>0</v>
      </c>
      <c r="GJ88">
        <f t="shared" si="253"/>
        <v>0</v>
      </c>
      <c r="GK88">
        <f t="shared" si="253"/>
        <v>0</v>
      </c>
      <c r="GL88">
        <f t="shared" si="253"/>
        <v>0</v>
      </c>
      <c r="GM88">
        <f t="shared" si="253"/>
        <v>0</v>
      </c>
      <c r="GN88">
        <f t="shared" si="253"/>
        <v>0</v>
      </c>
      <c r="GO88">
        <f t="shared" si="253"/>
        <v>0</v>
      </c>
      <c r="GP88">
        <f t="shared" si="253"/>
        <v>0</v>
      </c>
      <c r="GQ88">
        <f t="shared" si="253"/>
        <v>0</v>
      </c>
      <c r="GR88">
        <f t="shared" si="253"/>
        <v>0</v>
      </c>
      <c r="GS88">
        <f t="shared" si="253"/>
        <v>0</v>
      </c>
      <c r="GT88">
        <f t="shared" si="253"/>
        <v>0</v>
      </c>
      <c r="GU88">
        <f t="shared" ref="GU88:JF88" si="254">IF(GU49="",0,1)</f>
        <v>0</v>
      </c>
      <c r="GV88">
        <f t="shared" si="254"/>
        <v>0</v>
      </c>
      <c r="GW88">
        <f t="shared" si="254"/>
        <v>0</v>
      </c>
      <c r="GX88">
        <f t="shared" si="254"/>
        <v>0</v>
      </c>
      <c r="GY88">
        <f t="shared" si="254"/>
        <v>0</v>
      </c>
      <c r="GZ88">
        <f t="shared" si="254"/>
        <v>0</v>
      </c>
      <c r="HA88">
        <f t="shared" si="254"/>
        <v>0</v>
      </c>
      <c r="HB88">
        <f t="shared" si="254"/>
        <v>0</v>
      </c>
      <c r="HC88">
        <f t="shared" si="254"/>
        <v>0</v>
      </c>
      <c r="HD88">
        <f t="shared" si="254"/>
        <v>0</v>
      </c>
      <c r="HE88">
        <f t="shared" si="254"/>
        <v>0</v>
      </c>
      <c r="HF88">
        <f t="shared" si="254"/>
        <v>0</v>
      </c>
      <c r="HG88">
        <f t="shared" si="254"/>
        <v>0</v>
      </c>
      <c r="HH88">
        <f t="shared" si="254"/>
        <v>0</v>
      </c>
      <c r="HI88">
        <f t="shared" si="254"/>
        <v>0</v>
      </c>
      <c r="HJ88">
        <f t="shared" si="254"/>
        <v>0</v>
      </c>
      <c r="HK88">
        <f t="shared" si="254"/>
        <v>0</v>
      </c>
      <c r="HL88">
        <f t="shared" si="254"/>
        <v>0</v>
      </c>
      <c r="HM88">
        <f t="shared" si="254"/>
        <v>0</v>
      </c>
      <c r="HN88">
        <f t="shared" si="254"/>
        <v>0</v>
      </c>
      <c r="HO88">
        <f t="shared" si="254"/>
        <v>0</v>
      </c>
      <c r="HP88">
        <f t="shared" si="254"/>
        <v>0</v>
      </c>
      <c r="HQ88">
        <f t="shared" si="254"/>
        <v>0</v>
      </c>
      <c r="HR88">
        <f t="shared" si="254"/>
        <v>0</v>
      </c>
      <c r="HS88">
        <f t="shared" si="254"/>
        <v>0</v>
      </c>
      <c r="HT88">
        <f t="shared" si="254"/>
        <v>0</v>
      </c>
      <c r="HU88">
        <f t="shared" si="254"/>
        <v>0</v>
      </c>
      <c r="HV88">
        <f t="shared" si="254"/>
        <v>0</v>
      </c>
      <c r="HW88">
        <f t="shared" si="254"/>
        <v>0</v>
      </c>
      <c r="HX88">
        <f t="shared" si="254"/>
        <v>0</v>
      </c>
      <c r="HY88">
        <f t="shared" si="254"/>
        <v>0</v>
      </c>
      <c r="HZ88">
        <f t="shared" si="254"/>
        <v>0</v>
      </c>
      <c r="IA88">
        <f t="shared" si="254"/>
        <v>0</v>
      </c>
      <c r="IB88">
        <f t="shared" si="254"/>
        <v>0</v>
      </c>
      <c r="IC88">
        <f t="shared" si="254"/>
        <v>0</v>
      </c>
      <c r="ID88">
        <f t="shared" si="254"/>
        <v>0</v>
      </c>
      <c r="IE88">
        <f t="shared" si="254"/>
        <v>0</v>
      </c>
      <c r="IF88">
        <f t="shared" si="254"/>
        <v>0</v>
      </c>
      <c r="IG88">
        <f t="shared" si="254"/>
        <v>0</v>
      </c>
      <c r="IH88">
        <f t="shared" si="254"/>
        <v>0</v>
      </c>
      <c r="II88">
        <f t="shared" si="254"/>
        <v>0</v>
      </c>
      <c r="IJ88">
        <f t="shared" si="254"/>
        <v>0</v>
      </c>
      <c r="IK88">
        <f t="shared" si="254"/>
        <v>0</v>
      </c>
      <c r="IL88">
        <f t="shared" si="254"/>
        <v>0</v>
      </c>
      <c r="IM88">
        <f t="shared" si="254"/>
        <v>0</v>
      </c>
      <c r="IN88">
        <f t="shared" si="254"/>
        <v>0</v>
      </c>
      <c r="IO88">
        <f t="shared" si="254"/>
        <v>0</v>
      </c>
      <c r="IP88">
        <f t="shared" si="254"/>
        <v>0</v>
      </c>
      <c r="IQ88">
        <f t="shared" si="254"/>
        <v>0</v>
      </c>
      <c r="IR88">
        <f t="shared" si="254"/>
        <v>0</v>
      </c>
      <c r="IS88">
        <f t="shared" si="254"/>
        <v>0</v>
      </c>
      <c r="IT88">
        <f t="shared" si="254"/>
        <v>0</v>
      </c>
      <c r="IU88">
        <f t="shared" si="254"/>
        <v>0</v>
      </c>
      <c r="IV88">
        <f t="shared" si="254"/>
        <v>0</v>
      </c>
      <c r="IW88">
        <f t="shared" si="254"/>
        <v>0</v>
      </c>
      <c r="IX88">
        <f t="shared" si="254"/>
        <v>0</v>
      </c>
      <c r="IY88">
        <f t="shared" si="254"/>
        <v>0</v>
      </c>
      <c r="IZ88">
        <f t="shared" si="254"/>
        <v>0</v>
      </c>
      <c r="JA88">
        <f t="shared" si="254"/>
        <v>0</v>
      </c>
      <c r="JB88">
        <f t="shared" si="254"/>
        <v>0</v>
      </c>
      <c r="JC88">
        <f t="shared" si="254"/>
        <v>0</v>
      </c>
      <c r="JD88">
        <f t="shared" si="254"/>
        <v>0</v>
      </c>
      <c r="JE88">
        <f t="shared" si="254"/>
        <v>0</v>
      </c>
      <c r="JF88">
        <f t="shared" si="254"/>
        <v>0</v>
      </c>
      <c r="JG88">
        <f t="shared" ref="JG88:LR88" si="255">IF(JG49="",0,1)</f>
        <v>0</v>
      </c>
      <c r="JH88">
        <f t="shared" si="255"/>
        <v>0</v>
      </c>
      <c r="JI88">
        <f t="shared" si="255"/>
        <v>0</v>
      </c>
      <c r="JJ88">
        <f t="shared" si="255"/>
        <v>0</v>
      </c>
      <c r="JK88">
        <f t="shared" si="255"/>
        <v>0</v>
      </c>
      <c r="JL88">
        <f t="shared" si="255"/>
        <v>0</v>
      </c>
      <c r="JM88">
        <f t="shared" si="255"/>
        <v>0</v>
      </c>
      <c r="JN88">
        <f t="shared" si="255"/>
        <v>0</v>
      </c>
      <c r="JO88">
        <f t="shared" si="255"/>
        <v>0</v>
      </c>
      <c r="JP88">
        <f t="shared" si="255"/>
        <v>0</v>
      </c>
      <c r="JQ88">
        <f t="shared" si="255"/>
        <v>0</v>
      </c>
      <c r="JR88">
        <f t="shared" si="255"/>
        <v>0</v>
      </c>
      <c r="JS88">
        <f t="shared" si="255"/>
        <v>0</v>
      </c>
      <c r="JT88">
        <f t="shared" si="255"/>
        <v>0</v>
      </c>
      <c r="JU88">
        <f t="shared" si="255"/>
        <v>0</v>
      </c>
      <c r="JV88">
        <f t="shared" si="255"/>
        <v>0</v>
      </c>
      <c r="JW88">
        <f t="shared" si="255"/>
        <v>0</v>
      </c>
      <c r="JX88">
        <f t="shared" si="255"/>
        <v>0</v>
      </c>
      <c r="JY88">
        <f t="shared" si="255"/>
        <v>0</v>
      </c>
      <c r="JZ88">
        <f t="shared" si="255"/>
        <v>0</v>
      </c>
      <c r="KA88">
        <f t="shared" si="255"/>
        <v>0</v>
      </c>
      <c r="KB88">
        <f t="shared" si="255"/>
        <v>0</v>
      </c>
      <c r="KC88">
        <f t="shared" si="255"/>
        <v>0</v>
      </c>
      <c r="KD88">
        <f t="shared" si="255"/>
        <v>0</v>
      </c>
      <c r="KE88">
        <f t="shared" si="255"/>
        <v>0</v>
      </c>
      <c r="KF88">
        <f t="shared" si="255"/>
        <v>0</v>
      </c>
      <c r="KG88">
        <f t="shared" si="255"/>
        <v>0</v>
      </c>
      <c r="KH88">
        <f t="shared" si="255"/>
        <v>0</v>
      </c>
      <c r="KI88">
        <f t="shared" si="255"/>
        <v>0</v>
      </c>
      <c r="KJ88">
        <f t="shared" si="255"/>
        <v>0</v>
      </c>
      <c r="KK88">
        <f t="shared" si="255"/>
        <v>0</v>
      </c>
      <c r="KL88">
        <f t="shared" si="255"/>
        <v>0</v>
      </c>
      <c r="KM88">
        <f t="shared" si="255"/>
        <v>0</v>
      </c>
      <c r="KN88">
        <f t="shared" si="255"/>
        <v>0</v>
      </c>
      <c r="KO88">
        <f t="shared" si="255"/>
        <v>0</v>
      </c>
      <c r="KP88">
        <f t="shared" si="255"/>
        <v>0</v>
      </c>
      <c r="KQ88">
        <f t="shared" si="255"/>
        <v>0</v>
      </c>
      <c r="KR88">
        <f t="shared" si="255"/>
        <v>0</v>
      </c>
      <c r="KS88">
        <f t="shared" si="255"/>
        <v>0</v>
      </c>
      <c r="KT88">
        <f t="shared" si="255"/>
        <v>0</v>
      </c>
      <c r="KU88">
        <f t="shared" si="255"/>
        <v>0</v>
      </c>
      <c r="KV88">
        <f t="shared" si="255"/>
        <v>0</v>
      </c>
      <c r="KW88">
        <f t="shared" si="255"/>
        <v>0</v>
      </c>
      <c r="KX88">
        <f t="shared" si="255"/>
        <v>0</v>
      </c>
      <c r="KY88">
        <f t="shared" si="255"/>
        <v>0</v>
      </c>
      <c r="KZ88">
        <f t="shared" si="255"/>
        <v>0</v>
      </c>
      <c r="LA88">
        <f t="shared" si="255"/>
        <v>0</v>
      </c>
      <c r="LB88">
        <f t="shared" si="255"/>
        <v>0</v>
      </c>
      <c r="LC88">
        <f t="shared" si="255"/>
        <v>0</v>
      </c>
      <c r="LD88">
        <f t="shared" si="255"/>
        <v>0</v>
      </c>
      <c r="LE88">
        <f t="shared" si="255"/>
        <v>0</v>
      </c>
      <c r="LF88">
        <f t="shared" si="255"/>
        <v>0</v>
      </c>
      <c r="LG88">
        <f t="shared" si="255"/>
        <v>0</v>
      </c>
      <c r="LH88">
        <f t="shared" si="255"/>
        <v>0</v>
      </c>
      <c r="LI88">
        <f t="shared" si="255"/>
        <v>0</v>
      </c>
      <c r="LJ88">
        <f t="shared" si="255"/>
        <v>0</v>
      </c>
      <c r="LK88">
        <f t="shared" si="255"/>
        <v>0</v>
      </c>
      <c r="LL88">
        <f t="shared" si="255"/>
        <v>0</v>
      </c>
      <c r="LM88">
        <f t="shared" si="255"/>
        <v>0</v>
      </c>
      <c r="LN88">
        <f t="shared" si="255"/>
        <v>0</v>
      </c>
      <c r="LO88">
        <f t="shared" si="255"/>
        <v>0</v>
      </c>
      <c r="LP88">
        <f t="shared" si="255"/>
        <v>0</v>
      </c>
      <c r="LQ88">
        <f t="shared" si="255"/>
        <v>0</v>
      </c>
      <c r="LR88">
        <f t="shared" si="255"/>
        <v>0</v>
      </c>
      <c r="LS88">
        <f t="shared" ref="LS88:ND88" si="256">IF(LS49="",0,1)</f>
        <v>0</v>
      </c>
      <c r="LT88">
        <f t="shared" si="256"/>
        <v>0</v>
      </c>
      <c r="LU88">
        <f t="shared" si="256"/>
        <v>0</v>
      </c>
      <c r="LV88">
        <f t="shared" si="256"/>
        <v>0</v>
      </c>
      <c r="LW88">
        <f t="shared" si="256"/>
        <v>0</v>
      </c>
      <c r="LX88">
        <f t="shared" si="256"/>
        <v>0</v>
      </c>
      <c r="LY88">
        <f t="shared" si="256"/>
        <v>0</v>
      </c>
      <c r="LZ88">
        <f t="shared" si="256"/>
        <v>0</v>
      </c>
      <c r="MA88">
        <f t="shared" si="256"/>
        <v>0</v>
      </c>
      <c r="MB88">
        <f t="shared" si="256"/>
        <v>0</v>
      </c>
      <c r="MC88">
        <f t="shared" si="256"/>
        <v>0</v>
      </c>
      <c r="MD88">
        <f t="shared" si="256"/>
        <v>0</v>
      </c>
      <c r="ME88">
        <f t="shared" si="256"/>
        <v>0</v>
      </c>
      <c r="MF88">
        <f t="shared" si="256"/>
        <v>0</v>
      </c>
      <c r="MG88">
        <f t="shared" si="256"/>
        <v>0</v>
      </c>
      <c r="MH88">
        <f t="shared" si="256"/>
        <v>0</v>
      </c>
      <c r="MI88">
        <f t="shared" si="256"/>
        <v>0</v>
      </c>
      <c r="MJ88">
        <f t="shared" si="256"/>
        <v>0</v>
      </c>
      <c r="MK88">
        <f t="shared" si="256"/>
        <v>0</v>
      </c>
      <c r="ML88">
        <f t="shared" si="256"/>
        <v>0</v>
      </c>
      <c r="MM88">
        <f t="shared" si="256"/>
        <v>0</v>
      </c>
      <c r="MN88">
        <f t="shared" si="256"/>
        <v>0</v>
      </c>
      <c r="MO88">
        <f t="shared" si="256"/>
        <v>0</v>
      </c>
      <c r="MP88">
        <f t="shared" si="256"/>
        <v>0</v>
      </c>
      <c r="MQ88">
        <f t="shared" si="256"/>
        <v>0</v>
      </c>
      <c r="MR88">
        <f t="shared" si="256"/>
        <v>0</v>
      </c>
      <c r="MS88">
        <f t="shared" si="256"/>
        <v>0</v>
      </c>
      <c r="MT88">
        <f t="shared" si="256"/>
        <v>0</v>
      </c>
      <c r="MU88">
        <f t="shared" si="256"/>
        <v>0</v>
      </c>
      <c r="MV88">
        <f t="shared" si="256"/>
        <v>0</v>
      </c>
      <c r="MW88">
        <f t="shared" si="256"/>
        <v>0</v>
      </c>
      <c r="MX88">
        <f t="shared" si="256"/>
        <v>0</v>
      </c>
      <c r="MY88">
        <f t="shared" si="256"/>
        <v>0</v>
      </c>
      <c r="MZ88">
        <f t="shared" si="256"/>
        <v>0</v>
      </c>
      <c r="NA88">
        <f t="shared" si="256"/>
        <v>0</v>
      </c>
      <c r="NB88">
        <f t="shared" si="256"/>
        <v>0</v>
      </c>
      <c r="NC88">
        <f t="shared" si="256"/>
        <v>0</v>
      </c>
      <c r="ND88">
        <f t="shared" si="256"/>
        <v>0</v>
      </c>
    </row>
    <row r="89" spans="2:368" hidden="1" x14ac:dyDescent="0.3">
      <c r="C89">
        <f t="shared" si="163"/>
        <v>0</v>
      </c>
      <c r="D89">
        <f t="shared" si="232"/>
        <v>0</v>
      </c>
      <c r="E89">
        <f t="shared" si="232"/>
        <v>0</v>
      </c>
      <c r="F89">
        <f t="shared" si="232"/>
        <v>0</v>
      </c>
      <c r="G89">
        <f t="shared" si="232"/>
        <v>0</v>
      </c>
      <c r="H89">
        <f t="shared" si="232"/>
        <v>0</v>
      </c>
      <c r="I89">
        <f t="shared" si="232"/>
        <v>0</v>
      </c>
      <c r="J89">
        <f t="shared" si="232"/>
        <v>0</v>
      </c>
      <c r="K89">
        <f t="shared" ref="K89:BV89" si="257">IF(K50="",0,1)</f>
        <v>0</v>
      </c>
      <c r="L89">
        <f t="shared" si="257"/>
        <v>0</v>
      </c>
      <c r="M89">
        <f t="shared" si="257"/>
        <v>0</v>
      </c>
      <c r="N89">
        <f t="shared" si="257"/>
        <v>0</v>
      </c>
      <c r="O89">
        <f t="shared" si="257"/>
        <v>0</v>
      </c>
      <c r="P89">
        <f t="shared" si="257"/>
        <v>0</v>
      </c>
      <c r="Q89">
        <f t="shared" si="257"/>
        <v>0</v>
      </c>
      <c r="R89">
        <f t="shared" si="257"/>
        <v>0</v>
      </c>
      <c r="S89">
        <f t="shared" si="257"/>
        <v>0</v>
      </c>
      <c r="T89">
        <f t="shared" si="257"/>
        <v>0</v>
      </c>
      <c r="U89">
        <f t="shared" si="257"/>
        <v>0</v>
      </c>
      <c r="V89">
        <f t="shared" si="257"/>
        <v>0</v>
      </c>
      <c r="W89">
        <f t="shared" si="257"/>
        <v>0</v>
      </c>
      <c r="X89">
        <f t="shared" si="257"/>
        <v>0</v>
      </c>
      <c r="Y89">
        <f t="shared" si="257"/>
        <v>0</v>
      </c>
      <c r="Z89">
        <f t="shared" si="257"/>
        <v>0</v>
      </c>
      <c r="AA89">
        <f t="shared" si="257"/>
        <v>0</v>
      </c>
      <c r="AB89">
        <f t="shared" si="257"/>
        <v>0</v>
      </c>
      <c r="AC89">
        <f t="shared" si="257"/>
        <v>0</v>
      </c>
      <c r="AD89">
        <f t="shared" si="257"/>
        <v>0</v>
      </c>
      <c r="AE89">
        <f t="shared" si="257"/>
        <v>0</v>
      </c>
      <c r="AF89">
        <f t="shared" si="257"/>
        <v>0</v>
      </c>
      <c r="AG89">
        <f t="shared" si="257"/>
        <v>0</v>
      </c>
      <c r="AH89">
        <f t="shared" si="257"/>
        <v>0</v>
      </c>
      <c r="AI89">
        <f t="shared" si="257"/>
        <v>0</v>
      </c>
      <c r="AJ89">
        <f t="shared" si="257"/>
        <v>0</v>
      </c>
      <c r="AK89">
        <f t="shared" si="257"/>
        <v>0</v>
      </c>
      <c r="AL89">
        <f t="shared" si="257"/>
        <v>0</v>
      </c>
      <c r="AM89">
        <f t="shared" si="257"/>
        <v>0</v>
      </c>
      <c r="AN89">
        <f t="shared" si="257"/>
        <v>0</v>
      </c>
      <c r="AO89">
        <f t="shared" si="257"/>
        <v>0</v>
      </c>
      <c r="AP89">
        <f t="shared" si="257"/>
        <v>0</v>
      </c>
      <c r="AQ89">
        <f t="shared" si="257"/>
        <v>0</v>
      </c>
      <c r="AR89">
        <f t="shared" si="257"/>
        <v>0</v>
      </c>
      <c r="AS89">
        <f t="shared" si="257"/>
        <v>0</v>
      </c>
      <c r="AT89">
        <f t="shared" si="257"/>
        <v>0</v>
      </c>
      <c r="AU89">
        <f t="shared" si="257"/>
        <v>0</v>
      </c>
      <c r="AV89">
        <f t="shared" si="257"/>
        <v>0</v>
      </c>
      <c r="AW89">
        <f t="shared" si="257"/>
        <v>0</v>
      </c>
      <c r="AX89">
        <f t="shared" si="257"/>
        <v>0</v>
      </c>
      <c r="AY89">
        <f t="shared" si="257"/>
        <v>0</v>
      </c>
      <c r="AZ89">
        <f t="shared" si="257"/>
        <v>0</v>
      </c>
      <c r="BA89">
        <f t="shared" si="257"/>
        <v>0</v>
      </c>
      <c r="BB89">
        <f t="shared" si="257"/>
        <v>0</v>
      </c>
      <c r="BC89">
        <f t="shared" si="257"/>
        <v>0</v>
      </c>
      <c r="BD89">
        <f t="shared" si="257"/>
        <v>0</v>
      </c>
      <c r="BE89">
        <f t="shared" si="257"/>
        <v>0</v>
      </c>
      <c r="BF89">
        <f t="shared" si="257"/>
        <v>0</v>
      </c>
      <c r="BG89">
        <f t="shared" si="257"/>
        <v>0</v>
      </c>
      <c r="BH89">
        <f t="shared" si="257"/>
        <v>0</v>
      </c>
      <c r="BI89">
        <f t="shared" si="257"/>
        <v>0</v>
      </c>
      <c r="BJ89">
        <f t="shared" si="257"/>
        <v>0</v>
      </c>
      <c r="BK89">
        <f t="shared" si="257"/>
        <v>0</v>
      </c>
      <c r="BL89">
        <f t="shared" si="257"/>
        <v>0</v>
      </c>
      <c r="BM89">
        <f t="shared" si="257"/>
        <v>0</v>
      </c>
      <c r="BN89">
        <f t="shared" si="257"/>
        <v>0</v>
      </c>
      <c r="BO89">
        <f t="shared" si="257"/>
        <v>0</v>
      </c>
      <c r="BP89">
        <f t="shared" si="257"/>
        <v>0</v>
      </c>
      <c r="BQ89">
        <f t="shared" si="257"/>
        <v>0</v>
      </c>
      <c r="BR89">
        <f t="shared" si="257"/>
        <v>0</v>
      </c>
      <c r="BS89">
        <f t="shared" si="257"/>
        <v>0</v>
      </c>
      <c r="BT89">
        <f t="shared" si="257"/>
        <v>0</v>
      </c>
      <c r="BU89">
        <f t="shared" si="257"/>
        <v>0</v>
      </c>
      <c r="BV89">
        <f t="shared" si="257"/>
        <v>0</v>
      </c>
      <c r="BW89">
        <f t="shared" ref="BW89:EH89" si="258">IF(BW50="",0,1)</f>
        <v>0</v>
      </c>
      <c r="BX89">
        <f t="shared" si="258"/>
        <v>0</v>
      </c>
      <c r="BY89">
        <f t="shared" si="258"/>
        <v>0</v>
      </c>
      <c r="BZ89">
        <f t="shared" si="258"/>
        <v>0</v>
      </c>
      <c r="CA89">
        <f t="shared" si="258"/>
        <v>0</v>
      </c>
      <c r="CB89">
        <f t="shared" si="258"/>
        <v>0</v>
      </c>
      <c r="CC89">
        <f t="shared" si="258"/>
        <v>0</v>
      </c>
      <c r="CD89">
        <f t="shared" si="258"/>
        <v>0</v>
      </c>
      <c r="CE89">
        <f t="shared" si="258"/>
        <v>0</v>
      </c>
      <c r="CF89">
        <f t="shared" si="258"/>
        <v>0</v>
      </c>
      <c r="CG89">
        <f t="shared" si="258"/>
        <v>0</v>
      </c>
      <c r="CH89">
        <f t="shared" si="258"/>
        <v>0</v>
      </c>
      <c r="CI89">
        <f t="shared" si="258"/>
        <v>0</v>
      </c>
      <c r="CJ89">
        <f t="shared" si="258"/>
        <v>0</v>
      </c>
      <c r="CK89">
        <f t="shared" si="258"/>
        <v>0</v>
      </c>
      <c r="CL89">
        <f t="shared" si="258"/>
        <v>0</v>
      </c>
      <c r="CM89">
        <f t="shared" si="258"/>
        <v>0</v>
      </c>
      <c r="CN89">
        <f t="shared" si="258"/>
        <v>0</v>
      </c>
      <c r="CO89">
        <f t="shared" si="258"/>
        <v>0</v>
      </c>
      <c r="CP89">
        <f t="shared" si="258"/>
        <v>0</v>
      </c>
      <c r="CQ89">
        <f t="shared" si="258"/>
        <v>0</v>
      </c>
      <c r="CR89">
        <f t="shared" si="258"/>
        <v>0</v>
      </c>
      <c r="CS89">
        <f t="shared" si="258"/>
        <v>0</v>
      </c>
      <c r="CT89">
        <f t="shared" si="258"/>
        <v>0</v>
      </c>
      <c r="CU89">
        <f t="shared" si="258"/>
        <v>0</v>
      </c>
      <c r="CV89">
        <f t="shared" si="258"/>
        <v>0</v>
      </c>
      <c r="CW89">
        <f t="shared" si="258"/>
        <v>0</v>
      </c>
      <c r="CX89">
        <f t="shared" si="258"/>
        <v>0</v>
      </c>
      <c r="CY89">
        <f t="shared" si="258"/>
        <v>0</v>
      </c>
      <c r="CZ89">
        <f t="shared" si="258"/>
        <v>0</v>
      </c>
      <c r="DA89">
        <f t="shared" si="258"/>
        <v>0</v>
      </c>
      <c r="DB89">
        <f t="shared" si="258"/>
        <v>0</v>
      </c>
      <c r="DC89">
        <f t="shared" si="258"/>
        <v>0</v>
      </c>
      <c r="DD89">
        <f t="shared" si="258"/>
        <v>0</v>
      </c>
      <c r="DE89">
        <f t="shared" si="258"/>
        <v>0</v>
      </c>
      <c r="DF89">
        <f t="shared" si="258"/>
        <v>0</v>
      </c>
      <c r="DG89">
        <f t="shared" si="258"/>
        <v>0</v>
      </c>
      <c r="DH89">
        <f t="shared" si="258"/>
        <v>0</v>
      </c>
      <c r="DI89">
        <f t="shared" si="258"/>
        <v>0</v>
      </c>
      <c r="DJ89">
        <f t="shared" si="258"/>
        <v>0</v>
      </c>
      <c r="DK89">
        <f t="shared" si="258"/>
        <v>0</v>
      </c>
      <c r="DL89">
        <f t="shared" si="258"/>
        <v>0</v>
      </c>
      <c r="DM89">
        <f t="shared" si="258"/>
        <v>0</v>
      </c>
      <c r="DN89">
        <f t="shared" si="258"/>
        <v>0</v>
      </c>
      <c r="DO89">
        <f t="shared" si="258"/>
        <v>0</v>
      </c>
      <c r="DP89">
        <f t="shared" si="258"/>
        <v>0</v>
      </c>
      <c r="DQ89">
        <f t="shared" si="258"/>
        <v>0</v>
      </c>
      <c r="DR89">
        <f t="shared" si="258"/>
        <v>0</v>
      </c>
      <c r="DS89">
        <f t="shared" si="258"/>
        <v>0</v>
      </c>
      <c r="DT89">
        <f t="shared" si="258"/>
        <v>0</v>
      </c>
      <c r="DU89">
        <f t="shared" si="258"/>
        <v>0</v>
      </c>
      <c r="DV89">
        <f t="shared" si="258"/>
        <v>0</v>
      </c>
      <c r="DW89">
        <f t="shared" si="258"/>
        <v>0</v>
      </c>
      <c r="DX89">
        <f t="shared" si="258"/>
        <v>0</v>
      </c>
      <c r="DY89">
        <f t="shared" si="258"/>
        <v>0</v>
      </c>
      <c r="DZ89">
        <f t="shared" si="258"/>
        <v>0</v>
      </c>
      <c r="EA89">
        <f t="shared" si="258"/>
        <v>0</v>
      </c>
      <c r="EB89">
        <f t="shared" si="258"/>
        <v>0</v>
      </c>
      <c r="EC89">
        <f t="shared" si="258"/>
        <v>0</v>
      </c>
      <c r="ED89">
        <f t="shared" si="258"/>
        <v>0</v>
      </c>
      <c r="EE89">
        <f t="shared" si="258"/>
        <v>0</v>
      </c>
      <c r="EF89">
        <f t="shared" si="258"/>
        <v>0</v>
      </c>
      <c r="EG89">
        <f t="shared" si="258"/>
        <v>0</v>
      </c>
      <c r="EH89">
        <f t="shared" si="258"/>
        <v>0</v>
      </c>
      <c r="EI89">
        <f t="shared" ref="EI89:GT89" si="259">IF(EI50="",0,1)</f>
        <v>0</v>
      </c>
      <c r="EJ89">
        <f t="shared" si="259"/>
        <v>0</v>
      </c>
      <c r="EK89">
        <f t="shared" si="259"/>
        <v>0</v>
      </c>
      <c r="EL89">
        <f t="shared" si="259"/>
        <v>0</v>
      </c>
      <c r="EM89">
        <f t="shared" si="259"/>
        <v>0</v>
      </c>
      <c r="EN89">
        <f t="shared" si="259"/>
        <v>0</v>
      </c>
      <c r="EO89">
        <f t="shared" si="259"/>
        <v>0</v>
      </c>
      <c r="EP89">
        <f t="shared" si="259"/>
        <v>0</v>
      </c>
      <c r="EQ89">
        <f t="shared" si="259"/>
        <v>0</v>
      </c>
      <c r="ER89">
        <f t="shared" si="259"/>
        <v>0</v>
      </c>
      <c r="ES89">
        <f t="shared" si="259"/>
        <v>0</v>
      </c>
      <c r="ET89">
        <f t="shared" si="259"/>
        <v>0</v>
      </c>
      <c r="EU89">
        <f t="shared" si="259"/>
        <v>0</v>
      </c>
      <c r="EV89">
        <f t="shared" si="259"/>
        <v>0</v>
      </c>
      <c r="EW89">
        <f t="shared" si="259"/>
        <v>0</v>
      </c>
      <c r="EX89">
        <f t="shared" si="259"/>
        <v>0</v>
      </c>
      <c r="EY89">
        <f t="shared" si="259"/>
        <v>0</v>
      </c>
      <c r="EZ89">
        <f t="shared" si="259"/>
        <v>0</v>
      </c>
      <c r="FA89">
        <f t="shared" si="259"/>
        <v>0</v>
      </c>
      <c r="FB89">
        <f t="shared" si="259"/>
        <v>0</v>
      </c>
      <c r="FC89">
        <f t="shared" si="259"/>
        <v>0</v>
      </c>
      <c r="FD89">
        <f t="shared" si="259"/>
        <v>0</v>
      </c>
      <c r="FE89">
        <f t="shared" si="259"/>
        <v>0</v>
      </c>
      <c r="FF89">
        <f t="shared" si="259"/>
        <v>0</v>
      </c>
      <c r="FG89">
        <f t="shared" si="259"/>
        <v>0</v>
      </c>
      <c r="FH89">
        <f t="shared" si="259"/>
        <v>0</v>
      </c>
      <c r="FI89">
        <f t="shared" si="259"/>
        <v>0</v>
      </c>
      <c r="FJ89">
        <f t="shared" si="259"/>
        <v>0</v>
      </c>
      <c r="FK89">
        <f t="shared" si="259"/>
        <v>0</v>
      </c>
      <c r="FL89">
        <f t="shared" si="259"/>
        <v>0</v>
      </c>
      <c r="FM89">
        <f t="shared" si="259"/>
        <v>0</v>
      </c>
      <c r="FN89">
        <f t="shared" si="259"/>
        <v>0</v>
      </c>
      <c r="FO89">
        <f t="shared" si="259"/>
        <v>0</v>
      </c>
      <c r="FP89">
        <f t="shared" si="259"/>
        <v>0</v>
      </c>
      <c r="FQ89">
        <f t="shared" si="259"/>
        <v>0</v>
      </c>
      <c r="FR89">
        <f t="shared" si="259"/>
        <v>0</v>
      </c>
      <c r="FS89">
        <f t="shared" si="259"/>
        <v>0</v>
      </c>
      <c r="FT89">
        <f t="shared" si="259"/>
        <v>0</v>
      </c>
      <c r="FU89">
        <f t="shared" si="259"/>
        <v>0</v>
      </c>
      <c r="FV89">
        <f t="shared" si="259"/>
        <v>0</v>
      </c>
      <c r="FW89">
        <f t="shared" si="259"/>
        <v>0</v>
      </c>
      <c r="FX89">
        <f t="shared" si="259"/>
        <v>0</v>
      </c>
      <c r="FY89">
        <f t="shared" si="259"/>
        <v>0</v>
      </c>
      <c r="FZ89">
        <f t="shared" si="259"/>
        <v>0</v>
      </c>
      <c r="GA89">
        <f t="shared" si="259"/>
        <v>0</v>
      </c>
      <c r="GB89">
        <f t="shared" si="259"/>
        <v>0</v>
      </c>
      <c r="GC89">
        <f t="shared" si="259"/>
        <v>0</v>
      </c>
      <c r="GD89">
        <f t="shared" si="259"/>
        <v>0</v>
      </c>
      <c r="GE89">
        <f t="shared" si="259"/>
        <v>0</v>
      </c>
      <c r="GF89">
        <f t="shared" si="259"/>
        <v>0</v>
      </c>
      <c r="GG89">
        <f t="shared" si="259"/>
        <v>0</v>
      </c>
      <c r="GH89">
        <f t="shared" si="259"/>
        <v>0</v>
      </c>
      <c r="GI89">
        <f t="shared" si="259"/>
        <v>0</v>
      </c>
      <c r="GJ89">
        <f t="shared" si="259"/>
        <v>0</v>
      </c>
      <c r="GK89">
        <f t="shared" si="259"/>
        <v>0</v>
      </c>
      <c r="GL89">
        <f t="shared" si="259"/>
        <v>0</v>
      </c>
      <c r="GM89">
        <f t="shared" si="259"/>
        <v>0</v>
      </c>
      <c r="GN89">
        <f t="shared" si="259"/>
        <v>0</v>
      </c>
      <c r="GO89">
        <f t="shared" si="259"/>
        <v>0</v>
      </c>
      <c r="GP89">
        <f t="shared" si="259"/>
        <v>0</v>
      </c>
      <c r="GQ89">
        <f t="shared" si="259"/>
        <v>0</v>
      </c>
      <c r="GR89">
        <f t="shared" si="259"/>
        <v>0</v>
      </c>
      <c r="GS89">
        <f t="shared" si="259"/>
        <v>0</v>
      </c>
      <c r="GT89">
        <f t="shared" si="259"/>
        <v>0</v>
      </c>
      <c r="GU89">
        <f t="shared" ref="GU89:JF89" si="260">IF(GU50="",0,1)</f>
        <v>0</v>
      </c>
      <c r="GV89">
        <f t="shared" si="260"/>
        <v>0</v>
      </c>
      <c r="GW89">
        <f t="shared" si="260"/>
        <v>0</v>
      </c>
      <c r="GX89">
        <f t="shared" si="260"/>
        <v>0</v>
      </c>
      <c r="GY89">
        <f t="shared" si="260"/>
        <v>0</v>
      </c>
      <c r="GZ89">
        <f t="shared" si="260"/>
        <v>0</v>
      </c>
      <c r="HA89">
        <f t="shared" si="260"/>
        <v>0</v>
      </c>
      <c r="HB89">
        <f t="shared" si="260"/>
        <v>0</v>
      </c>
      <c r="HC89">
        <f t="shared" si="260"/>
        <v>0</v>
      </c>
      <c r="HD89">
        <f t="shared" si="260"/>
        <v>0</v>
      </c>
      <c r="HE89">
        <f t="shared" si="260"/>
        <v>0</v>
      </c>
      <c r="HF89">
        <f t="shared" si="260"/>
        <v>0</v>
      </c>
      <c r="HG89">
        <f t="shared" si="260"/>
        <v>0</v>
      </c>
      <c r="HH89">
        <f t="shared" si="260"/>
        <v>0</v>
      </c>
      <c r="HI89">
        <f t="shared" si="260"/>
        <v>0</v>
      </c>
      <c r="HJ89">
        <f t="shared" si="260"/>
        <v>0</v>
      </c>
      <c r="HK89">
        <f t="shared" si="260"/>
        <v>0</v>
      </c>
      <c r="HL89">
        <f t="shared" si="260"/>
        <v>0</v>
      </c>
      <c r="HM89">
        <f t="shared" si="260"/>
        <v>0</v>
      </c>
      <c r="HN89">
        <f t="shared" si="260"/>
        <v>0</v>
      </c>
      <c r="HO89">
        <f t="shared" si="260"/>
        <v>0</v>
      </c>
      <c r="HP89">
        <f t="shared" si="260"/>
        <v>0</v>
      </c>
      <c r="HQ89">
        <f t="shared" si="260"/>
        <v>0</v>
      </c>
      <c r="HR89">
        <f t="shared" si="260"/>
        <v>0</v>
      </c>
      <c r="HS89">
        <f t="shared" si="260"/>
        <v>0</v>
      </c>
      <c r="HT89">
        <f t="shared" si="260"/>
        <v>0</v>
      </c>
      <c r="HU89">
        <f t="shared" si="260"/>
        <v>0</v>
      </c>
      <c r="HV89">
        <f t="shared" si="260"/>
        <v>0</v>
      </c>
      <c r="HW89">
        <f t="shared" si="260"/>
        <v>0</v>
      </c>
      <c r="HX89">
        <f t="shared" si="260"/>
        <v>0</v>
      </c>
      <c r="HY89">
        <f t="shared" si="260"/>
        <v>0</v>
      </c>
      <c r="HZ89">
        <f t="shared" si="260"/>
        <v>0</v>
      </c>
      <c r="IA89">
        <f t="shared" si="260"/>
        <v>0</v>
      </c>
      <c r="IB89">
        <f t="shared" si="260"/>
        <v>0</v>
      </c>
      <c r="IC89">
        <f t="shared" si="260"/>
        <v>0</v>
      </c>
      <c r="ID89">
        <f t="shared" si="260"/>
        <v>0</v>
      </c>
      <c r="IE89">
        <f t="shared" si="260"/>
        <v>0</v>
      </c>
      <c r="IF89">
        <f t="shared" si="260"/>
        <v>0</v>
      </c>
      <c r="IG89">
        <f t="shared" si="260"/>
        <v>0</v>
      </c>
      <c r="IH89">
        <f t="shared" si="260"/>
        <v>0</v>
      </c>
      <c r="II89">
        <f t="shared" si="260"/>
        <v>0</v>
      </c>
      <c r="IJ89">
        <f t="shared" si="260"/>
        <v>0</v>
      </c>
      <c r="IK89">
        <f t="shared" si="260"/>
        <v>0</v>
      </c>
      <c r="IL89">
        <f t="shared" si="260"/>
        <v>0</v>
      </c>
      <c r="IM89">
        <f t="shared" si="260"/>
        <v>0</v>
      </c>
      <c r="IN89">
        <f t="shared" si="260"/>
        <v>0</v>
      </c>
      <c r="IO89">
        <f t="shared" si="260"/>
        <v>0</v>
      </c>
      <c r="IP89">
        <f t="shared" si="260"/>
        <v>0</v>
      </c>
      <c r="IQ89">
        <f t="shared" si="260"/>
        <v>0</v>
      </c>
      <c r="IR89">
        <f t="shared" si="260"/>
        <v>0</v>
      </c>
      <c r="IS89">
        <f t="shared" si="260"/>
        <v>0</v>
      </c>
      <c r="IT89">
        <f t="shared" si="260"/>
        <v>0</v>
      </c>
      <c r="IU89">
        <f t="shared" si="260"/>
        <v>0</v>
      </c>
      <c r="IV89">
        <f t="shared" si="260"/>
        <v>0</v>
      </c>
      <c r="IW89">
        <f t="shared" si="260"/>
        <v>0</v>
      </c>
      <c r="IX89">
        <f t="shared" si="260"/>
        <v>0</v>
      </c>
      <c r="IY89">
        <f t="shared" si="260"/>
        <v>0</v>
      </c>
      <c r="IZ89">
        <f t="shared" si="260"/>
        <v>0</v>
      </c>
      <c r="JA89">
        <f t="shared" si="260"/>
        <v>0</v>
      </c>
      <c r="JB89">
        <f t="shared" si="260"/>
        <v>0</v>
      </c>
      <c r="JC89">
        <f t="shared" si="260"/>
        <v>0</v>
      </c>
      <c r="JD89">
        <f t="shared" si="260"/>
        <v>0</v>
      </c>
      <c r="JE89">
        <f t="shared" si="260"/>
        <v>0</v>
      </c>
      <c r="JF89">
        <f t="shared" si="260"/>
        <v>0</v>
      </c>
      <c r="JG89">
        <f t="shared" ref="JG89:LR89" si="261">IF(JG50="",0,1)</f>
        <v>0</v>
      </c>
      <c r="JH89">
        <f t="shared" si="261"/>
        <v>0</v>
      </c>
      <c r="JI89">
        <f t="shared" si="261"/>
        <v>0</v>
      </c>
      <c r="JJ89">
        <f t="shared" si="261"/>
        <v>0</v>
      </c>
      <c r="JK89">
        <f t="shared" si="261"/>
        <v>0</v>
      </c>
      <c r="JL89">
        <f t="shared" si="261"/>
        <v>0</v>
      </c>
      <c r="JM89">
        <f t="shared" si="261"/>
        <v>0</v>
      </c>
      <c r="JN89">
        <f t="shared" si="261"/>
        <v>0</v>
      </c>
      <c r="JO89">
        <f t="shared" si="261"/>
        <v>0</v>
      </c>
      <c r="JP89">
        <f t="shared" si="261"/>
        <v>0</v>
      </c>
      <c r="JQ89">
        <f t="shared" si="261"/>
        <v>0</v>
      </c>
      <c r="JR89">
        <f t="shared" si="261"/>
        <v>0</v>
      </c>
      <c r="JS89">
        <f t="shared" si="261"/>
        <v>0</v>
      </c>
      <c r="JT89">
        <f t="shared" si="261"/>
        <v>0</v>
      </c>
      <c r="JU89">
        <f t="shared" si="261"/>
        <v>0</v>
      </c>
      <c r="JV89">
        <f t="shared" si="261"/>
        <v>0</v>
      </c>
      <c r="JW89">
        <f t="shared" si="261"/>
        <v>0</v>
      </c>
      <c r="JX89">
        <f t="shared" si="261"/>
        <v>0</v>
      </c>
      <c r="JY89">
        <f t="shared" si="261"/>
        <v>0</v>
      </c>
      <c r="JZ89">
        <f t="shared" si="261"/>
        <v>0</v>
      </c>
      <c r="KA89">
        <f t="shared" si="261"/>
        <v>0</v>
      </c>
      <c r="KB89">
        <f t="shared" si="261"/>
        <v>0</v>
      </c>
      <c r="KC89">
        <f t="shared" si="261"/>
        <v>0</v>
      </c>
      <c r="KD89">
        <f t="shared" si="261"/>
        <v>0</v>
      </c>
      <c r="KE89">
        <f t="shared" si="261"/>
        <v>0</v>
      </c>
      <c r="KF89">
        <f t="shared" si="261"/>
        <v>0</v>
      </c>
      <c r="KG89">
        <f t="shared" si="261"/>
        <v>0</v>
      </c>
      <c r="KH89">
        <f t="shared" si="261"/>
        <v>0</v>
      </c>
      <c r="KI89">
        <f t="shared" si="261"/>
        <v>0</v>
      </c>
      <c r="KJ89">
        <f t="shared" si="261"/>
        <v>0</v>
      </c>
      <c r="KK89">
        <f t="shared" si="261"/>
        <v>0</v>
      </c>
      <c r="KL89">
        <f t="shared" si="261"/>
        <v>0</v>
      </c>
      <c r="KM89">
        <f t="shared" si="261"/>
        <v>0</v>
      </c>
      <c r="KN89">
        <f t="shared" si="261"/>
        <v>0</v>
      </c>
      <c r="KO89">
        <f t="shared" si="261"/>
        <v>0</v>
      </c>
      <c r="KP89">
        <f t="shared" si="261"/>
        <v>0</v>
      </c>
      <c r="KQ89">
        <f t="shared" si="261"/>
        <v>0</v>
      </c>
      <c r="KR89">
        <f t="shared" si="261"/>
        <v>0</v>
      </c>
      <c r="KS89">
        <f t="shared" si="261"/>
        <v>0</v>
      </c>
      <c r="KT89">
        <f t="shared" si="261"/>
        <v>0</v>
      </c>
      <c r="KU89">
        <f t="shared" si="261"/>
        <v>0</v>
      </c>
      <c r="KV89">
        <f t="shared" si="261"/>
        <v>0</v>
      </c>
      <c r="KW89">
        <f t="shared" si="261"/>
        <v>0</v>
      </c>
      <c r="KX89">
        <f t="shared" si="261"/>
        <v>0</v>
      </c>
      <c r="KY89">
        <f t="shared" si="261"/>
        <v>0</v>
      </c>
      <c r="KZ89">
        <f t="shared" si="261"/>
        <v>0</v>
      </c>
      <c r="LA89">
        <f t="shared" si="261"/>
        <v>0</v>
      </c>
      <c r="LB89">
        <f t="shared" si="261"/>
        <v>0</v>
      </c>
      <c r="LC89">
        <f t="shared" si="261"/>
        <v>0</v>
      </c>
      <c r="LD89">
        <f t="shared" si="261"/>
        <v>0</v>
      </c>
      <c r="LE89">
        <f t="shared" si="261"/>
        <v>0</v>
      </c>
      <c r="LF89">
        <f t="shared" si="261"/>
        <v>0</v>
      </c>
      <c r="LG89">
        <f t="shared" si="261"/>
        <v>0</v>
      </c>
      <c r="LH89">
        <f t="shared" si="261"/>
        <v>0</v>
      </c>
      <c r="LI89">
        <f t="shared" si="261"/>
        <v>0</v>
      </c>
      <c r="LJ89">
        <f t="shared" si="261"/>
        <v>0</v>
      </c>
      <c r="LK89">
        <f t="shared" si="261"/>
        <v>0</v>
      </c>
      <c r="LL89">
        <f t="shared" si="261"/>
        <v>0</v>
      </c>
      <c r="LM89">
        <f t="shared" si="261"/>
        <v>0</v>
      </c>
      <c r="LN89">
        <f t="shared" si="261"/>
        <v>0</v>
      </c>
      <c r="LO89">
        <f t="shared" si="261"/>
        <v>0</v>
      </c>
      <c r="LP89">
        <f t="shared" si="261"/>
        <v>0</v>
      </c>
      <c r="LQ89">
        <f t="shared" si="261"/>
        <v>0</v>
      </c>
      <c r="LR89">
        <f t="shared" si="261"/>
        <v>0</v>
      </c>
      <c r="LS89">
        <f t="shared" ref="LS89:ND89" si="262">IF(LS50="",0,1)</f>
        <v>0</v>
      </c>
      <c r="LT89">
        <f t="shared" si="262"/>
        <v>0</v>
      </c>
      <c r="LU89">
        <f t="shared" si="262"/>
        <v>0</v>
      </c>
      <c r="LV89">
        <f t="shared" si="262"/>
        <v>0</v>
      </c>
      <c r="LW89">
        <f t="shared" si="262"/>
        <v>0</v>
      </c>
      <c r="LX89">
        <f t="shared" si="262"/>
        <v>0</v>
      </c>
      <c r="LY89">
        <f t="shared" si="262"/>
        <v>0</v>
      </c>
      <c r="LZ89">
        <f t="shared" si="262"/>
        <v>0</v>
      </c>
      <c r="MA89">
        <f t="shared" si="262"/>
        <v>0</v>
      </c>
      <c r="MB89">
        <f t="shared" si="262"/>
        <v>0</v>
      </c>
      <c r="MC89">
        <f t="shared" si="262"/>
        <v>0</v>
      </c>
      <c r="MD89">
        <f t="shared" si="262"/>
        <v>0</v>
      </c>
      <c r="ME89">
        <f t="shared" si="262"/>
        <v>0</v>
      </c>
      <c r="MF89">
        <f t="shared" si="262"/>
        <v>0</v>
      </c>
      <c r="MG89">
        <f t="shared" si="262"/>
        <v>0</v>
      </c>
      <c r="MH89">
        <f t="shared" si="262"/>
        <v>0</v>
      </c>
      <c r="MI89">
        <f t="shared" si="262"/>
        <v>0</v>
      </c>
      <c r="MJ89">
        <f t="shared" si="262"/>
        <v>0</v>
      </c>
      <c r="MK89">
        <f t="shared" si="262"/>
        <v>0</v>
      </c>
      <c r="ML89">
        <f t="shared" si="262"/>
        <v>0</v>
      </c>
      <c r="MM89">
        <f t="shared" si="262"/>
        <v>0</v>
      </c>
      <c r="MN89">
        <f t="shared" si="262"/>
        <v>0</v>
      </c>
      <c r="MO89">
        <f t="shared" si="262"/>
        <v>0</v>
      </c>
      <c r="MP89">
        <f t="shared" si="262"/>
        <v>0</v>
      </c>
      <c r="MQ89">
        <f t="shared" si="262"/>
        <v>0</v>
      </c>
      <c r="MR89">
        <f t="shared" si="262"/>
        <v>0</v>
      </c>
      <c r="MS89">
        <f t="shared" si="262"/>
        <v>0</v>
      </c>
      <c r="MT89">
        <f t="shared" si="262"/>
        <v>0</v>
      </c>
      <c r="MU89">
        <f t="shared" si="262"/>
        <v>0</v>
      </c>
      <c r="MV89">
        <f t="shared" si="262"/>
        <v>0</v>
      </c>
      <c r="MW89">
        <f t="shared" si="262"/>
        <v>0</v>
      </c>
      <c r="MX89">
        <f t="shared" si="262"/>
        <v>0</v>
      </c>
      <c r="MY89">
        <f t="shared" si="262"/>
        <v>0</v>
      </c>
      <c r="MZ89">
        <f t="shared" si="262"/>
        <v>0</v>
      </c>
      <c r="NA89">
        <f t="shared" si="262"/>
        <v>0</v>
      </c>
      <c r="NB89">
        <f t="shared" si="262"/>
        <v>0</v>
      </c>
      <c r="NC89">
        <f t="shared" si="262"/>
        <v>0</v>
      </c>
      <c r="ND89">
        <f t="shared" si="262"/>
        <v>0</v>
      </c>
    </row>
    <row r="90" spans="2:368" hidden="1" x14ac:dyDescent="0.3">
      <c r="C90">
        <f t="shared" si="163"/>
        <v>0</v>
      </c>
      <c r="D90">
        <f t="shared" si="232"/>
        <v>0</v>
      </c>
      <c r="E90">
        <f t="shared" si="232"/>
        <v>0</v>
      </c>
      <c r="F90">
        <f t="shared" si="232"/>
        <v>0</v>
      </c>
      <c r="G90">
        <f t="shared" si="232"/>
        <v>0</v>
      </c>
      <c r="H90">
        <f t="shared" si="232"/>
        <v>0</v>
      </c>
      <c r="I90">
        <f t="shared" si="232"/>
        <v>0</v>
      </c>
      <c r="J90">
        <f t="shared" si="232"/>
        <v>0</v>
      </c>
      <c r="K90">
        <f t="shared" ref="K90:BV90" si="263">IF(K51="",0,1)</f>
        <v>0</v>
      </c>
      <c r="L90">
        <f t="shared" si="263"/>
        <v>0</v>
      </c>
      <c r="M90">
        <f t="shared" si="263"/>
        <v>0</v>
      </c>
      <c r="N90">
        <f t="shared" si="263"/>
        <v>0</v>
      </c>
      <c r="O90">
        <f t="shared" si="263"/>
        <v>0</v>
      </c>
      <c r="P90">
        <f t="shared" si="263"/>
        <v>0</v>
      </c>
      <c r="Q90">
        <f t="shared" si="263"/>
        <v>0</v>
      </c>
      <c r="R90">
        <f t="shared" si="263"/>
        <v>0</v>
      </c>
      <c r="S90">
        <f t="shared" si="263"/>
        <v>0</v>
      </c>
      <c r="T90">
        <f t="shared" si="263"/>
        <v>0</v>
      </c>
      <c r="U90">
        <f t="shared" si="263"/>
        <v>0</v>
      </c>
      <c r="V90">
        <f t="shared" si="263"/>
        <v>0</v>
      </c>
      <c r="W90">
        <f t="shared" si="263"/>
        <v>0</v>
      </c>
      <c r="X90">
        <f t="shared" si="263"/>
        <v>0</v>
      </c>
      <c r="Y90">
        <f t="shared" si="263"/>
        <v>0</v>
      </c>
      <c r="Z90">
        <f t="shared" si="263"/>
        <v>0</v>
      </c>
      <c r="AA90">
        <f t="shared" si="263"/>
        <v>0</v>
      </c>
      <c r="AB90">
        <f t="shared" si="263"/>
        <v>0</v>
      </c>
      <c r="AC90">
        <f t="shared" si="263"/>
        <v>0</v>
      </c>
      <c r="AD90">
        <f t="shared" si="263"/>
        <v>0</v>
      </c>
      <c r="AE90">
        <f t="shared" si="263"/>
        <v>0</v>
      </c>
      <c r="AF90">
        <f t="shared" si="263"/>
        <v>0</v>
      </c>
      <c r="AG90">
        <f t="shared" si="263"/>
        <v>0</v>
      </c>
      <c r="AH90">
        <f t="shared" si="263"/>
        <v>0</v>
      </c>
      <c r="AI90">
        <f t="shared" si="263"/>
        <v>0</v>
      </c>
      <c r="AJ90">
        <f t="shared" si="263"/>
        <v>0</v>
      </c>
      <c r="AK90">
        <f t="shared" si="263"/>
        <v>0</v>
      </c>
      <c r="AL90">
        <f t="shared" si="263"/>
        <v>0</v>
      </c>
      <c r="AM90">
        <f t="shared" si="263"/>
        <v>0</v>
      </c>
      <c r="AN90">
        <f t="shared" si="263"/>
        <v>0</v>
      </c>
      <c r="AO90">
        <f t="shared" si="263"/>
        <v>0</v>
      </c>
      <c r="AP90">
        <f t="shared" si="263"/>
        <v>0</v>
      </c>
      <c r="AQ90">
        <f t="shared" si="263"/>
        <v>0</v>
      </c>
      <c r="AR90">
        <f t="shared" si="263"/>
        <v>0</v>
      </c>
      <c r="AS90">
        <f t="shared" si="263"/>
        <v>0</v>
      </c>
      <c r="AT90">
        <f t="shared" si="263"/>
        <v>0</v>
      </c>
      <c r="AU90">
        <f t="shared" si="263"/>
        <v>0</v>
      </c>
      <c r="AV90">
        <f t="shared" si="263"/>
        <v>0</v>
      </c>
      <c r="AW90">
        <f t="shared" si="263"/>
        <v>0</v>
      </c>
      <c r="AX90">
        <f t="shared" si="263"/>
        <v>0</v>
      </c>
      <c r="AY90">
        <f t="shared" si="263"/>
        <v>0</v>
      </c>
      <c r="AZ90">
        <f t="shared" si="263"/>
        <v>0</v>
      </c>
      <c r="BA90">
        <f t="shared" si="263"/>
        <v>0</v>
      </c>
      <c r="BB90">
        <f t="shared" si="263"/>
        <v>0</v>
      </c>
      <c r="BC90">
        <f t="shared" si="263"/>
        <v>0</v>
      </c>
      <c r="BD90">
        <f t="shared" si="263"/>
        <v>0</v>
      </c>
      <c r="BE90">
        <f t="shared" si="263"/>
        <v>0</v>
      </c>
      <c r="BF90">
        <f t="shared" si="263"/>
        <v>0</v>
      </c>
      <c r="BG90">
        <f t="shared" si="263"/>
        <v>0</v>
      </c>
      <c r="BH90">
        <f t="shared" si="263"/>
        <v>0</v>
      </c>
      <c r="BI90">
        <f t="shared" si="263"/>
        <v>0</v>
      </c>
      <c r="BJ90">
        <f t="shared" si="263"/>
        <v>0</v>
      </c>
      <c r="BK90">
        <f t="shared" si="263"/>
        <v>0</v>
      </c>
      <c r="BL90">
        <f t="shared" si="263"/>
        <v>0</v>
      </c>
      <c r="BM90">
        <f t="shared" si="263"/>
        <v>0</v>
      </c>
      <c r="BN90">
        <f t="shared" si="263"/>
        <v>0</v>
      </c>
      <c r="BO90">
        <f t="shared" si="263"/>
        <v>0</v>
      </c>
      <c r="BP90">
        <f t="shared" si="263"/>
        <v>0</v>
      </c>
      <c r="BQ90">
        <f t="shared" si="263"/>
        <v>0</v>
      </c>
      <c r="BR90">
        <f t="shared" si="263"/>
        <v>0</v>
      </c>
      <c r="BS90">
        <f t="shared" si="263"/>
        <v>0</v>
      </c>
      <c r="BT90">
        <f t="shared" si="263"/>
        <v>0</v>
      </c>
      <c r="BU90">
        <f t="shared" si="263"/>
        <v>0</v>
      </c>
      <c r="BV90">
        <f t="shared" si="263"/>
        <v>0</v>
      </c>
      <c r="BW90">
        <f t="shared" ref="BW90:EH90" si="264">IF(BW51="",0,1)</f>
        <v>0</v>
      </c>
      <c r="BX90">
        <f t="shared" si="264"/>
        <v>0</v>
      </c>
      <c r="BY90">
        <f t="shared" si="264"/>
        <v>0</v>
      </c>
      <c r="BZ90">
        <f t="shared" si="264"/>
        <v>0</v>
      </c>
      <c r="CA90">
        <f t="shared" si="264"/>
        <v>0</v>
      </c>
      <c r="CB90">
        <f t="shared" si="264"/>
        <v>0</v>
      </c>
      <c r="CC90">
        <f t="shared" si="264"/>
        <v>0</v>
      </c>
      <c r="CD90">
        <f t="shared" si="264"/>
        <v>0</v>
      </c>
      <c r="CE90">
        <f t="shared" si="264"/>
        <v>0</v>
      </c>
      <c r="CF90">
        <f t="shared" si="264"/>
        <v>0</v>
      </c>
      <c r="CG90">
        <f t="shared" si="264"/>
        <v>0</v>
      </c>
      <c r="CH90">
        <f t="shared" si="264"/>
        <v>0</v>
      </c>
      <c r="CI90">
        <f t="shared" si="264"/>
        <v>0</v>
      </c>
      <c r="CJ90">
        <f t="shared" si="264"/>
        <v>0</v>
      </c>
      <c r="CK90">
        <f t="shared" si="264"/>
        <v>0</v>
      </c>
      <c r="CL90">
        <f t="shared" si="264"/>
        <v>0</v>
      </c>
      <c r="CM90">
        <f t="shared" si="264"/>
        <v>0</v>
      </c>
      <c r="CN90">
        <f t="shared" si="264"/>
        <v>0</v>
      </c>
      <c r="CO90">
        <f t="shared" si="264"/>
        <v>0</v>
      </c>
      <c r="CP90">
        <f t="shared" si="264"/>
        <v>0</v>
      </c>
      <c r="CQ90">
        <f t="shared" si="264"/>
        <v>0</v>
      </c>
      <c r="CR90">
        <f t="shared" si="264"/>
        <v>0</v>
      </c>
      <c r="CS90">
        <f t="shared" si="264"/>
        <v>0</v>
      </c>
      <c r="CT90">
        <f t="shared" si="264"/>
        <v>0</v>
      </c>
      <c r="CU90">
        <f t="shared" si="264"/>
        <v>0</v>
      </c>
      <c r="CV90">
        <f t="shared" si="264"/>
        <v>0</v>
      </c>
      <c r="CW90">
        <f t="shared" si="264"/>
        <v>0</v>
      </c>
      <c r="CX90">
        <f t="shared" si="264"/>
        <v>0</v>
      </c>
      <c r="CY90">
        <f t="shared" si="264"/>
        <v>0</v>
      </c>
      <c r="CZ90">
        <f t="shared" si="264"/>
        <v>0</v>
      </c>
      <c r="DA90">
        <f t="shared" si="264"/>
        <v>0</v>
      </c>
      <c r="DB90">
        <f t="shared" si="264"/>
        <v>0</v>
      </c>
      <c r="DC90">
        <f t="shared" si="264"/>
        <v>0</v>
      </c>
      <c r="DD90">
        <f t="shared" si="264"/>
        <v>0</v>
      </c>
      <c r="DE90">
        <f t="shared" si="264"/>
        <v>0</v>
      </c>
      <c r="DF90">
        <f t="shared" si="264"/>
        <v>0</v>
      </c>
      <c r="DG90">
        <f t="shared" si="264"/>
        <v>0</v>
      </c>
      <c r="DH90">
        <f t="shared" si="264"/>
        <v>0</v>
      </c>
      <c r="DI90">
        <f t="shared" si="264"/>
        <v>0</v>
      </c>
      <c r="DJ90">
        <f t="shared" si="264"/>
        <v>0</v>
      </c>
      <c r="DK90">
        <f t="shared" si="264"/>
        <v>0</v>
      </c>
      <c r="DL90">
        <f t="shared" si="264"/>
        <v>0</v>
      </c>
      <c r="DM90">
        <f t="shared" si="264"/>
        <v>0</v>
      </c>
      <c r="DN90">
        <f t="shared" si="264"/>
        <v>0</v>
      </c>
      <c r="DO90">
        <f t="shared" si="264"/>
        <v>0</v>
      </c>
      <c r="DP90">
        <f t="shared" si="264"/>
        <v>0</v>
      </c>
      <c r="DQ90">
        <f t="shared" si="264"/>
        <v>0</v>
      </c>
      <c r="DR90">
        <f t="shared" si="264"/>
        <v>0</v>
      </c>
      <c r="DS90">
        <f t="shared" si="264"/>
        <v>0</v>
      </c>
      <c r="DT90">
        <f t="shared" si="264"/>
        <v>0</v>
      </c>
      <c r="DU90">
        <f t="shared" si="264"/>
        <v>0</v>
      </c>
      <c r="DV90">
        <f t="shared" si="264"/>
        <v>0</v>
      </c>
      <c r="DW90">
        <f t="shared" si="264"/>
        <v>0</v>
      </c>
      <c r="DX90">
        <f t="shared" si="264"/>
        <v>0</v>
      </c>
      <c r="DY90">
        <f t="shared" si="264"/>
        <v>0</v>
      </c>
      <c r="DZ90">
        <f t="shared" si="264"/>
        <v>0</v>
      </c>
      <c r="EA90">
        <f t="shared" si="264"/>
        <v>0</v>
      </c>
      <c r="EB90">
        <f t="shared" si="264"/>
        <v>0</v>
      </c>
      <c r="EC90">
        <f t="shared" si="264"/>
        <v>0</v>
      </c>
      <c r="ED90">
        <f t="shared" si="264"/>
        <v>0</v>
      </c>
      <c r="EE90">
        <f t="shared" si="264"/>
        <v>0</v>
      </c>
      <c r="EF90">
        <f t="shared" si="264"/>
        <v>0</v>
      </c>
      <c r="EG90">
        <f t="shared" si="264"/>
        <v>0</v>
      </c>
      <c r="EH90">
        <f t="shared" si="264"/>
        <v>0</v>
      </c>
      <c r="EI90">
        <f t="shared" ref="EI90:GT90" si="265">IF(EI51="",0,1)</f>
        <v>0</v>
      </c>
      <c r="EJ90">
        <f t="shared" si="265"/>
        <v>0</v>
      </c>
      <c r="EK90">
        <f t="shared" si="265"/>
        <v>0</v>
      </c>
      <c r="EL90">
        <f t="shared" si="265"/>
        <v>0</v>
      </c>
      <c r="EM90">
        <f t="shared" si="265"/>
        <v>0</v>
      </c>
      <c r="EN90">
        <f t="shared" si="265"/>
        <v>0</v>
      </c>
      <c r="EO90">
        <f t="shared" si="265"/>
        <v>0</v>
      </c>
      <c r="EP90">
        <f t="shared" si="265"/>
        <v>0</v>
      </c>
      <c r="EQ90">
        <f t="shared" si="265"/>
        <v>0</v>
      </c>
      <c r="ER90">
        <f t="shared" si="265"/>
        <v>0</v>
      </c>
      <c r="ES90">
        <f t="shared" si="265"/>
        <v>0</v>
      </c>
      <c r="ET90">
        <f t="shared" si="265"/>
        <v>0</v>
      </c>
      <c r="EU90">
        <f t="shared" si="265"/>
        <v>0</v>
      </c>
      <c r="EV90">
        <f t="shared" si="265"/>
        <v>0</v>
      </c>
      <c r="EW90">
        <f t="shared" si="265"/>
        <v>0</v>
      </c>
      <c r="EX90">
        <f t="shared" si="265"/>
        <v>0</v>
      </c>
      <c r="EY90">
        <f t="shared" si="265"/>
        <v>0</v>
      </c>
      <c r="EZ90">
        <f t="shared" si="265"/>
        <v>0</v>
      </c>
      <c r="FA90">
        <f t="shared" si="265"/>
        <v>0</v>
      </c>
      <c r="FB90">
        <f t="shared" si="265"/>
        <v>0</v>
      </c>
      <c r="FC90">
        <f t="shared" si="265"/>
        <v>0</v>
      </c>
      <c r="FD90">
        <f t="shared" si="265"/>
        <v>0</v>
      </c>
      <c r="FE90">
        <f t="shared" si="265"/>
        <v>0</v>
      </c>
      <c r="FF90">
        <f t="shared" si="265"/>
        <v>0</v>
      </c>
      <c r="FG90">
        <f t="shared" si="265"/>
        <v>0</v>
      </c>
      <c r="FH90">
        <f t="shared" si="265"/>
        <v>0</v>
      </c>
      <c r="FI90">
        <f t="shared" si="265"/>
        <v>0</v>
      </c>
      <c r="FJ90">
        <f t="shared" si="265"/>
        <v>0</v>
      </c>
      <c r="FK90">
        <f t="shared" si="265"/>
        <v>0</v>
      </c>
      <c r="FL90">
        <f t="shared" si="265"/>
        <v>0</v>
      </c>
      <c r="FM90">
        <f t="shared" si="265"/>
        <v>0</v>
      </c>
      <c r="FN90">
        <f t="shared" si="265"/>
        <v>0</v>
      </c>
      <c r="FO90">
        <f t="shared" si="265"/>
        <v>0</v>
      </c>
      <c r="FP90">
        <f t="shared" si="265"/>
        <v>0</v>
      </c>
      <c r="FQ90">
        <f t="shared" si="265"/>
        <v>0</v>
      </c>
      <c r="FR90">
        <f t="shared" si="265"/>
        <v>0</v>
      </c>
      <c r="FS90">
        <f t="shared" si="265"/>
        <v>0</v>
      </c>
      <c r="FT90">
        <f t="shared" si="265"/>
        <v>0</v>
      </c>
      <c r="FU90">
        <f t="shared" si="265"/>
        <v>0</v>
      </c>
      <c r="FV90">
        <f t="shared" si="265"/>
        <v>0</v>
      </c>
      <c r="FW90">
        <f t="shared" si="265"/>
        <v>0</v>
      </c>
      <c r="FX90">
        <f t="shared" si="265"/>
        <v>0</v>
      </c>
      <c r="FY90">
        <f t="shared" si="265"/>
        <v>0</v>
      </c>
      <c r="FZ90">
        <f t="shared" si="265"/>
        <v>0</v>
      </c>
      <c r="GA90">
        <f t="shared" si="265"/>
        <v>0</v>
      </c>
      <c r="GB90">
        <f t="shared" si="265"/>
        <v>0</v>
      </c>
      <c r="GC90">
        <f t="shared" si="265"/>
        <v>0</v>
      </c>
      <c r="GD90">
        <f t="shared" si="265"/>
        <v>0</v>
      </c>
      <c r="GE90">
        <f t="shared" si="265"/>
        <v>0</v>
      </c>
      <c r="GF90">
        <f t="shared" si="265"/>
        <v>0</v>
      </c>
      <c r="GG90">
        <f t="shared" si="265"/>
        <v>0</v>
      </c>
      <c r="GH90">
        <f t="shared" si="265"/>
        <v>0</v>
      </c>
      <c r="GI90">
        <f t="shared" si="265"/>
        <v>0</v>
      </c>
      <c r="GJ90">
        <f t="shared" si="265"/>
        <v>0</v>
      </c>
      <c r="GK90">
        <f t="shared" si="265"/>
        <v>0</v>
      </c>
      <c r="GL90">
        <f t="shared" si="265"/>
        <v>0</v>
      </c>
      <c r="GM90">
        <f t="shared" si="265"/>
        <v>0</v>
      </c>
      <c r="GN90">
        <f t="shared" si="265"/>
        <v>0</v>
      </c>
      <c r="GO90">
        <f t="shared" si="265"/>
        <v>0</v>
      </c>
      <c r="GP90">
        <f t="shared" si="265"/>
        <v>0</v>
      </c>
      <c r="GQ90">
        <f t="shared" si="265"/>
        <v>0</v>
      </c>
      <c r="GR90">
        <f t="shared" si="265"/>
        <v>0</v>
      </c>
      <c r="GS90">
        <f t="shared" si="265"/>
        <v>0</v>
      </c>
      <c r="GT90">
        <f t="shared" si="265"/>
        <v>0</v>
      </c>
      <c r="GU90">
        <f t="shared" ref="GU90:JF90" si="266">IF(GU51="",0,1)</f>
        <v>0</v>
      </c>
      <c r="GV90">
        <f t="shared" si="266"/>
        <v>0</v>
      </c>
      <c r="GW90">
        <f t="shared" si="266"/>
        <v>0</v>
      </c>
      <c r="GX90">
        <f t="shared" si="266"/>
        <v>0</v>
      </c>
      <c r="GY90">
        <f t="shared" si="266"/>
        <v>0</v>
      </c>
      <c r="GZ90">
        <f t="shared" si="266"/>
        <v>0</v>
      </c>
      <c r="HA90">
        <f t="shared" si="266"/>
        <v>0</v>
      </c>
      <c r="HB90">
        <f t="shared" si="266"/>
        <v>0</v>
      </c>
      <c r="HC90">
        <f t="shared" si="266"/>
        <v>0</v>
      </c>
      <c r="HD90">
        <f t="shared" si="266"/>
        <v>0</v>
      </c>
      <c r="HE90">
        <f t="shared" si="266"/>
        <v>0</v>
      </c>
      <c r="HF90">
        <f t="shared" si="266"/>
        <v>0</v>
      </c>
      <c r="HG90">
        <f t="shared" si="266"/>
        <v>0</v>
      </c>
      <c r="HH90">
        <f t="shared" si="266"/>
        <v>0</v>
      </c>
      <c r="HI90">
        <f t="shared" si="266"/>
        <v>0</v>
      </c>
      <c r="HJ90">
        <f t="shared" si="266"/>
        <v>0</v>
      </c>
      <c r="HK90">
        <f t="shared" si="266"/>
        <v>0</v>
      </c>
      <c r="HL90">
        <f t="shared" si="266"/>
        <v>0</v>
      </c>
      <c r="HM90">
        <f t="shared" si="266"/>
        <v>0</v>
      </c>
      <c r="HN90">
        <f t="shared" si="266"/>
        <v>0</v>
      </c>
      <c r="HO90">
        <f t="shared" si="266"/>
        <v>0</v>
      </c>
      <c r="HP90">
        <f t="shared" si="266"/>
        <v>0</v>
      </c>
      <c r="HQ90">
        <f t="shared" si="266"/>
        <v>0</v>
      </c>
      <c r="HR90">
        <f t="shared" si="266"/>
        <v>0</v>
      </c>
      <c r="HS90">
        <f t="shared" si="266"/>
        <v>0</v>
      </c>
      <c r="HT90">
        <f t="shared" si="266"/>
        <v>0</v>
      </c>
      <c r="HU90">
        <f t="shared" si="266"/>
        <v>0</v>
      </c>
      <c r="HV90">
        <f t="shared" si="266"/>
        <v>0</v>
      </c>
      <c r="HW90">
        <f t="shared" si="266"/>
        <v>0</v>
      </c>
      <c r="HX90">
        <f t="shared" si="266"/>
        <v>0</v>
      </c>
      <c r="HY90">
        <f t="shared" si="266"/>
        <v>0</v>
      </c>
      <c r="HZ90">
        <f t="shared" si="266"/>
        <v>0</v>
      </c>
      <c r="IA90">
        <f t="shared" si="266"/>
        <v>0</v>
      </c>
      <c r="IB90">
        <f t="shared" si="266"/>
        <v>0</v>
      </c>
      <c r="IC90">
        <f t="shared" si="266"/>
        <v>0</v>
      </c>
      <c r="ID90">
        <f t="shared" si="266"/>
        <v>0</v>
      </c>
      <c r="IE90">
        <f t="shared" si="266"/>
        <v>0</v>
      </c>
      <c r="IF90">
        <f t="shared" si="266"/>
        <v>0</v>
      </c>
      <c r="IG90">
        <f t="shared" si="266"/>
        <v>0</v>
      </c>
      <c r="IH90">
        <f t="shared" si="266"/>
        <v>0</v>
      </c>
      <c r="II90">
        <f t="shared" si="266"/>
        <v>0</v>
      </c>
      <c r="IJ90">
        <f t="shared" si="266"/>
        <v>0</v>
      </c>
      <c r="IK90">
        <f t="shared" si="266"/>
        <v>0</v>
      </c>
      <c r="IL90">
        <f t="shared" si="266"/>
        <v>0</v>
      </c>
      <c r="IM90">
        <f t="shared" si="266"/>
        <v>0</v>
      </c>
      <c r="IN90">
        <f t="shared" si="266"/>
        <v>0</v>
      </c>
      <c r="IO90">
        <f t="shared" si="266"/>
        <v>0</v>
      </c>
      <c r="IP90">
        <f t="shared" si="266"/>
        <v>0</v>
      </c>
      <c r="IQ90">
        <f t="shared" si="266"/>
        <v>0</v>
      </c>
      <c r="IR90">
        <f t="shared" si="266"/>
        <v>0</v>
      </c>
      <c r="IS90">
        <f t="shared" si="266"/>
        <v>0</v>
      </c>
      <c r="IT90">
        <f t="shared" si="266"/>
        <v>0</v>
      </c>
      <c r="IU90">
        <f t="shared" si="266"/>
        <v>0</v>
      </c>
      <c r="IV90">
        <f t="shared" si="266"/>
        <v>0</v>
      </c>
      <c r="IW90">
        <f t="shared" si="266"/>
        <v>0</v>
      </c>
      <c r="IX90">
        <f t="shared" si="266"/>
        <v>0</v>
      </c>
      <c r="IY90">
        <f t="shared" si="266"/>
        <v>0</v>
      </c>
      <c r="IZ90">
        <f t="shared" si="266"/>
        <v>0</v>
      </c>
      <c r="JA90">
        <f t="shared" si="266"/>
        <v>0</v>
      </c>
      <c r="JB90">
        <f t="shared" si="266"/>
        <v>0</v>
      </c>
      <c r="JC90">
        <f t="shared" si="266"/>
        <v>0</v>
      </c>
      <c r="JD90">
        <f t="shared" si="266"/>
        <v>0</v>
      </c>
      <c r="JE90">
        <f t="shared" si="266"/>
        <v>0</v>
      </c>
      <c r="JF90">
        <f t="shared" si="266"/>
        <v>0</v>
      </c>
      <c r="JG90">
        <f t="shared" ref="JG90:LR90" si="267">IF(JG51="",0,1)</f>
        <v>0</v>
      </c>
      <c r="JH90">
        <f t="shared" si="267"/>
        <v>0</v>
      </c>
      <c r="JI90">
        <f t="shared" si="267"/>
        <v>0</v>
      </c>
      <c r="JJ90">
        <f t="shared" si="267"/>
        <v>0</v>
      </c>
      <c r="JK90">
        <f t="shared" si="267"/>
        <v>0</v>
      </c>
      <c r="JL90">
        <f t="shared" si="267"/>
        <v>0</v>
      </c>
      <c r="JM90">
        <f t="shared" si="267"/>
        <v>0</v>
      </c>
      <c r="JN90">
        <f t="shared" si="267"/>
        <v>0</v>
      </c>
      <c r="JO90">
        <f t="shared" si="267"/>
        <v>0</v>
      </c>
      <c r="JP90">
        <f t="shared" si="267"/>
        <v>0</v>
      </c>
      <c r="JQ90">
        <f t="shared" si="267"/>
        <v>0</v>
      </c>
      <c r="JR90">
        <f t="shared" si="267"/>
        <v>0</v>
      </c>
      <c r="JS90">
        <f t="shared" si="267"/>
        <v>0</v>
      </c>
      <c r="JT90">
        <f t="shared" si="267"/>
        <v>0</v>
      </c>
      <c r="JU90">
        <f t="shared" si="267"/>
        <v>0</v>
      </c>
      <c r="JV90">
        <f t="shared" si="267"/>
        <v>0</v>
      </c>
      <c r="JW90">
        <f t="shared" si="267"/>
        <v>0</v>
      </c>
      <c r="JX90">
        <f t="shared" si="267"/>
        <v>0</v>
      </c>
      <c r="JY90">
        <f t="shared" si="267"/>
        <v>0</v>
      </c>
      <c r="JZ90">
        <f t="shared" si="267"/>
        <v>0</v>
      </c>
      <c r="KA90">
        <f t="shared" si="267"/>
        <v>0</v>
      </c>
      <c r="KB90">
        <f t="shared" si="267"/>
        <v>0</v>
      </c>
      <c r="KC90">
        <f t="shared" si="267"/>
        <v>0</v>
      </c>
      <c r="KD90">
        <f t="shared" si="267"/>
        <v>0</v>
      </c>
      <c r="KE90">
        <f t="shared" si="267"/>
        <v>0</v>
      </c>
      <c r="KF90">
        <f t="shared" si="267"/>
        <v>0</v>
      </c>
      <c r="KG90">
        <f t="shared" si="267"/>
        <v>0</v>
      </c>
      <c r="KH90">
        <f t="shared" si="267"/>
        <v>0</v>
      </c>
      <c r="KI90">
        <f t="shared" si="267"/>
        <v>0</v>
      </c>
      <c r="KJ90">
        <f t="shared" si="267"/>
        <v>0</v>
      </c>
      <c r="KK90">
        <f t="shared" si="267"/>
        <v>0</v>
      </c>
      <c r="KL90">
        <f t="shared" si="267"/>
        <v>0</v>
      </c>
      <c r="KM90">
        <f t="shared" si="267"/>
        <v>0</v>
      </c>
      <c r="KN90">
        <f t="shared" si="267"/>
        <v>0</v>
      </c>
      <c r="KO90">
        <f t="shared" si="267"/>
        <v>0</v>
      </c>
      <c r="KP90">
        <f t="shared" si="267"/>
        <v>0</v>
      </c>
      <c r="KQ90">
        <f t="shared" si="267"/>
        <v>0</v>
      </c>
      <c r="KR90">
        <f t="shared" si="267"/>
        <v>0</v>
      </c>
      <c r="KS90">
        <f t="shared" si="267"/>
        <v>0</v>
      </c>
      <c r="KT90">
        <f t="shared" si="267"/>
        <v>0</v>
      </c>
      <c r="KU90">
        <f t="shared" si="267"/>
        <v>0</v>
      </c>
      <c r="KV90">
        <f t="shared" si="267"/>
        <v>0</v>
      </c>
      <c r="KW90">
        <f t="shared" si="267"/>
        <v>0</v>
      </c>
      <c r="KX90">
        <f t="shared" si="267"/>
        <v>0</v>
      </c>
      <c r="KY90">
        <f t="shared" si="267"/>
        <v>0</v>
      </c>
      <c r="KZ90">
        <f t="shared" si="267"/>
        <v>0</v>
      </c>
      <c r="LA90">
        <f t="shared" si="267"/>
        <v>0</v>
      </c>
      <c r="LB90">
        <f t="shared" si="267"/>
        <v>0</v>
      </c>
      <c r="LC90">
        <f t="shared" si="267"/>
        <v>0</v>
      </c>
      <c r="LD90">
        <f t="shared" si="267"/>
        <v>0</v>
      </c>
      <c r="LE90">
        <f t="shared" si="267"/>
        <v>0</v>
      </c>
      <c r="LF90">
        <f t="shared" si="267"/>
        <v>0</v>
      </c>
      <c r="LG90">
        <f t="shared" si="267"/>
        <v>0</v>
      </c>
      <c r="LH90">
        <f t="shared" si="267"/>
        <v>0</v>
      </c>
      <c r="LI90">
        <f t="shared" si="267"/>
        <v>0</v>
      </c>
      <c r="LJ90">
        <f t="shared" si="267"/>
        <v>0</v>
      </c>
      <c r="LK90">
        <f t="shared" si="267"/>
        <v>0</v>
      </c>
      <c r="LL90">
        <f t="shared" si="267"/>
        <v>0</v>
      </c>
      <c r="LM90">
        <f t="shared" si="267"/>
        <v>0</v>
      </c>
      <c r="LN90">
        <f t="shared" si="267"/>
        <v>0</v>
      </c>
      <c r="LO90">
        <f t="shared" si="267"/>
        <v>0</v>
      </c>
      <c r="LP90">
        <f t="shared" si="267"/>
        <v>0</v>
      </c>
      <c r="LQ90">
        <f t="shared" si="267"/>
        <v>0</v>
      </c>
      <c r="LR90">
        <f t="shared" si="267"/>
        <v>0</v>
      </c>
      <c r="LS90">
        <f t="shared" ref="LS90:ND90" si="268">IF(LS51="",0,1)</f>
        <v>0</v>
      </c>
      <c r="LT90">
        <f t="shared" si="268"/>
        <v>0</v>
      </c>
      <c r="LU90">
        <f t="shared" si="268"/>
        <v>0</v>
      </c>
      <c r="LV90">
        <f t="shared" si="268"/>
        <v>0</v>
      </c>
      <c r="LW90">
        <f t="shared" si="268"/>
        <v>0</v>
      </c>
      <c r="LX90">
        <f t="shared" si="268"/>
        <v>0</v>
      </c>
      <c r="LY90">
        <f t="shared" si="268"/>
        <v>0</v>
      </c>
      <c r="LZ90">
        <f t="shared" si="268"/>
        <v>0</v>
      </c>
      <c r="MA90">
        <f t="shared" si="268"/>
        <v>0</v>
      </c>
      <c r="MB90">
        <f t="shared" si="268"/>
        <v>0</v>
      </c>
      <c r="MC90">
        <f t="shared" si="268"/>
        <v>0</v>
      </c>
      <c r="MD90">
        <f t="shared" si="268"/>
        <v>0</v>
      </c>
      <c r="ME90">
        <f t="shared" si="268"/>
        <v>0</v>
      </c>
      <c r="MF90">
        <f t="shared" si="268"/>
        <v>0</v>
      </c>
      <c r="MG90">
        <f t="shared" si="268"/>
        <v>0</v>
      </c>
      <c r="MH90">
        <f t="shared" si="268"/>
        <v>0</v>
      </c>
      <c r="MI90">
        <f t="shared" si="268"/>
        <v>0</v>
      </c>
      <c r="MJ90">
        <f t="shared" si="268"/>
        <v>0</v>
      </c>
      <c r="MK90">
        <f t="shared" si="268"/>
        <v>0</v>
      </c>
      <c r="ML90">
        <f t="shared" si="268"/>
        <v>0</v>
      </c>
      <c r="MM90">
        <f t="shared" si="268"/>
        <v>0</v>
      </c>
      <c r="MN90">
        <f t="shared" si="268"/>
        <v>0</v>
      </c>
      <c r="MO90">
        <f t="shared" si="268"/>
        <v>0</v>
      </c>
      <c r="MP90">
        <f t="shared" si="268"/>
        <v>0</v>
      </c>
      <c r="MQ90">
        <f t="shared" si="268"/>
        <v>0</v>
      </c>
      <c r="MR90">
        <f t="shared" si="268"/>
        <v>0</v>
      </c>
      <c r="MS90">
        <f t="shared" si="268"/>
        <v>0</v>
      </c>
      <c r="MT90">
        <f t="shared" si="268"/>
        <v>0</v>
      </c>
      <c r="MU90">
        <f t="shared" si="268"/>
        <v>0</v>
      </c>
      <c r="MV90">
        <f t="shared" si="268"/>
        <v>0</v>
      </c>
      <c r="MW90">
        <f t="shared" si="268"/>
        <v>0</v>
      </c>
      <c r="MX90">
        <f t="shared" si="268"/>
        <v>0</v>
      </c>
      <c r="MY90">
        <f t="shared" si="268"/>
        <v>0</v>
      </c>
      <c r="MZ90">
        <f t="shared" si="268"/>
        <v>0</v>
      </c>
      <c r="NA90">
        <f t="shared" si="268"/>
        <v>0</v>
      </c>
      <c r="NB90">
        <f t="shared" si="268"/>
        <v>0</v>
      </c>
      <c r="NC90">
        <f t="shared" si="268"/>
        <v>0</v>
      </c>
      <c r="ND90">
        <f t="shared" si="268"/>
        <v>0</v>
      </c>
    </row>
    <row r="91" spans="2:368" hidden="1" x14ac:dyDescent="0.3">
      <c r="C91">
        <f t="shared" si="163"/>
        <v>0</v>
      </c>
      <c r="D91">
        <f t="shared" si="232"/>
        <v>0</v>
      </c>
      <c r="E91">
        <f t="shared" si="232"/>
        <v>0</v>
      </c>
      <c r="F91">
        <f t="shared" si="232"/>
        <v>0</v>
      </c>
      <c r="G91">
        <f t="shared" si="232"/>
        <v>0</v>
      </c>
      <c r="H91">
        <f t="shared" si="232"/>
        <v>0</v>
      </c>
      <c r="I91">
        <f t="shared" si="232"/>
        <v>0</v>
      </c>
      <c r="J91">
        <f t="shared" si="232"/>
        <v>0</v>
      </c>
      <c r="K91">
        <f t="shared" ref="K91:BV91" si="269">IF(K52="",0,1)</f>
        <v>0</v>
      </c>
      <c r="L91">
        <f t="shared" si="269"/>
        <v>0</v>
      </c>
      <c r="M91">
        <f t="shared" si="269"/>
        <v>0</v>
      </c>
      <c r="N91">
        <f t="shared" si="269"/>
        <v>0</v>
      </c>
      <c r="O91">
        <f t="shared" si="269"/>
        <v>0</v>
      </c>
      <c r="P91">
        <f t="shared" si="269"/>
        <v>0</v>
      </c>
      <c r="Q91">
        <f t="shared" si="269"/>
        <v>0</v>
      </c>
      <c r="R91">
        <f t="shared" si="269"/>
        <v>0</v>
      </c>
      <c r="S91">
        <f t="shared" si="269"/>
        <v>0</v>
      </c>
      <c r="T91">
        <f t="shared" si="269"/>
        <v>0</v>
      </c>
      <c r="U91">
        <f t="shared" si="269"/>
        <v>0</v>
      </c>
      <c r="V91">
        <f t="shared" si="269"/>
        <v>0</v>
      </c>
      <c r="W91">
        <f t="shared" si="269"/>
        <v>0</v>
      </c>
      <c r="X91">
        <f t="shared" si="269"/>
        <v>0</v>
      </c>
      <c r="Y91">
        <f t="shared" si="269"/>
        <v>0</v>
      </c>
      <c r="Z91">
        <f t="shared" si="269"/>
        <v>0</v>
      </c>
      <c r="AA91">
        <f t="shared" si="269"/>
        <v>0</v>
      </c>
      <c r="AB91">
        <f t="shared" si="269"/>
        <v>0</v>
      </c>
      <c r="AC91">
        <f t="shared" si="269"/>
        <v>0</v>
      </c>
      <c r="AD91">
        <f t="shared" si="269"/>
        <v>0</v>
      </c>
      <c r="AE91">
        <f t="shared" si="269"/>
        <v>0</v>
      </c>
      <c r="AF91">
        <f t="shared" si="269"/>
        <v>0</v>
      </c>
      <c r="AG91">
        <f t="shared" si="269"/>
        <v>0</v>
      </c>
      <c r="AH91">
        <f t="shared" si="269"/>
        <v>0</v>
      </c>
      <c r="AI91">
        <f t="shared" si="269"/>
        <v>0</v>
      </c>
      <c r="AJ91">
        <f t="shared" si="269"/>
        <v>0</v>
      </c>
      <c r="AK91">
        <f t="shared" si="269"/>
        <v>0</v>
      </c>
      <c r="AL91">
        <f t="shared" si="269"/>
        <v>0</v>
      </c>
      <c r="AM91">
        <f t="shared" si="269"/>
        <v>0</v>
      </c>
      <c r="AN91">
        <f t="shared" si="269"/>
        <v>0</v>
      </c>
      <c r="AO91">
        <f t="shared" si="269"/>
        <v>0</v>
      </c>
      <c r="AP91">
        <f t="shared" si="269"/>
        <v>0</v>
      </c>
      <c r="AQ91">
        <f t="shared" si="269"/>
        <v>0</v>
      </c>
      <c r="AR91">
        <f t="shared" si="269"/>
        <v>0</v>
      </c>
      <c r="AS91">
        <f t="shared" si="269"/>
        <v>0</v>
      </c>
      <c r="AT91">
        <f t="shared" si="269"/>
        <v>0</v>
      </c>
      <c r="AU91">
        <f t="shared" si="269"/>
        <v>0</v>
      </c>
      <c r="AV91">
        <f t="shared" si="269"/>
        <v>0</v>
      </c>
      <c r="AW91">
        <f t="shared" si="269"/>
        <v>0</v>
      </c>
      <c r="AX91">
        <f t="shared" si="269"/>
        <v>0</v>
      </c>
      <c r="AY91">
        <f t="shared" si="269"/>
        <v>0</v>
      </c>
      <c r="AZ91">
        <f t="shared" si="269"/>
        <v>0</v>
      </c>
      <c r="BA91">
        <f t="shared" si="269"/>
        <v>0</v>
      </c>
      <c r="BB91">
        <f t="shared" si="269"/>
        <v>0</v>
      </c>
      <c r="BC91">
        <f t="shared" si="269"/>
        <v>0</v>
      </c>
      <c r="BD91">
        <f t="shared" si="269"/>
        <v>0</v>
      </c>
      <c r="BE91">
        <f t="shared" si="269"/>
        <v>0</v>
      </c>
      <c r="BF91">
        <f t="shared" si="269"/>
        <v>0</v>
      </c>
      <c r="BG91">
        <f t="shared" si="269"/>
        <v>0</v>
      </c>
      <c r="BH91">
        <f t="shared" si="269"/>
        <v>0</v>
      </c>
      <c r="BI91">
        <f t="shared" si="269"/>
        <v>0</v>
      </c>
      <c r="BJ91">
        <f t="shared" si="269"/>
        <v>0</v>
      </c>
      <c r="BK91">
        <f t="shared" si="269"/>
        <v>0</v>
      </c>
      <c r="BL91">
        <f t="shared" si="269"/>
        <v>0</v>
      </c>
      <c r="BM91">
        <f t="shared" si="269"/>
        <v>0</v>
      </c>
      <c r="BN91">
        <f t="shared" si="269"/>
        <v>0</v>
      </c>
      <c r="BO91">
        <f t="shared" si="269"/>
        <v>0</v>
      </c>
      <c r="BP91">
        <f t="shared" si="269"/>
        <v>0</v>
      </c>
      <c r="BQ91">
        <f t="shared" si="269"/>
        <v>0</v>
      </c>
      <c r="BR91">
        <f t="shared" si="269"/>
        <v>0</v>
      </c>
      <c r="BS91">
        <f t="shared" si="269"/>
        <v>0</v>
      </c>
      <c r="BT91">
        <f t="shared" si="269"/>
        <v>0</v>
      </c>
      <c r="BU91">
        <f t="shared" si="269"/>
        <v>0</v>
      </c>
      <c r="BV91">
        <f t="shared" si="269"/>
        <v>0</v>
      </c>
      <c r="BW91">
        <f t="shared" ref="BW91:EH91" si="270">IF(BW52="",0,1)</f>
        <v>0</v>
      </c>
      <c r="BX91">
        <f t="shared" si="270"/>
        <v>0</v>
      </c>
      <c r="BY91">
        <f t="shared" si="270"/>
        <v>0</v>
      </c>
      <c r="BZ91">
        <f t="shared" si="270"/>
        <v>0</v>
      </c>
      <c r="CA91">
        <f t="shared" si="270"/>
        <v>0</v>
      </c>
      <c r="CB91">
        <f t="shared" si="270"/>
        <v>0</v>
      </c>
      <c r="CC91">
        <f t="shared" si="270"/>
        <v>0</v>
      </c>
      <c r="CD91">
        <f t="shared" si="270"/>
        <v>0</v>
      </c>
      <c r="CE91">
        <f t="shared" si="270"/>
        <v>0</v>
      </c>
      <c r="CF91">
        <f t="shared" si="270"/>
        <v>0</v>
      </c>
      <c r="CG91">
        <f t="shared" si="270"/>
        <v>0</v>
      </c>
      <c r="CH91">
        <f t="shared" si="270"/>
        <v>0</v>
      </c>
      <c r="CI91">
        <f t="shared" si="270"/>
        <v>0</v>
      </c>
      <c r="CJ91">
        <f t="shared" si="270"/>
        <v>0</v>
      </c>
      <c r="CK91">
        <f t="shared" si="270"/>
        <v>0</v>
      </c>
      <c r="CL91">
        <f t="shared" si="270"/>
        <v>0</v>
      </c>
      <c r="CM91">
        <f t="shared" si="270"/>
        <v>0</v>
      </c>
      <c r="CN91">
        <f t="shared" si="270"/>
        <v>0</v>
      </c>
      <c r="CO91">
        <f t="shared" si="270"/>
        <v>0</v>
      </c>
      <c r="CP91">
        <f t="shared" si="270"/>
        <v>0</v>
      </c>
      <c r="CQ91">
        <f t="shared" si="270"/>
        <v>0</v>
      </c>
      <c r="CR91">
        <f t="shared" si="270"/>
        <v>0</v>
      </c>
      <c r="CS91">
        <f t="shared" si="270"/>
        <v>0</v>
      </c>
      <c r="CT91">
        <f t="shared" si="270"/>
        <v>0</v>
      </c>
      <c r="CU91">
        <f t="shared" si="270"/>
        <v>0</v>
      </c>
      <c r="CV91">
        <f t="shared" si="270"/>
        <v>0</v>
      </c>
      <c r="CW91">
        <f t="shared" si="270"/>
        <v>0</v>
      </c>
      <c r="CX91">
        <f t="shared" si="270"/>
        <v>0</v>
      </c>
      <c r="CY91">
        <f t="shared" si="270"/>
        <v>0</v>
      </c>
      <c r="CZ91">
        <f t="shared" si="270"/>
        <v>0</v>
      </c>
      <c r="DA91">
        <f t="shared" si="270"/>
        <v>0</v>
      </c>
      <c r="DB91">
        <f t="shared" si="270"/>
        <v>0</v>
      </c>
      <c r="DC91">
        <f t="shared" si="270"/>
        <v>0</v>
      </c>
      <c r="DD91">
        <f t="shared" si="270"/>
        <v>0</v>
      </c>
      <c r="DE91">
        <f t="shared" si="270"/>
        <v>0</v>
      </c>
      <c r="DF91">
        <f t="shared" si="270"/>
        <v>0</v>
      </c>
      <c r="DG91">
        <f t="shared" si="270"/>
        <v>0</v>
      </c>
      <c r="DH91">
        <f t="shared" si="270"/>
        <v>0</v>
      </c>
      <c r="DI91">
        <f t="shared" si="270"/>
        <v>0</v>
      </c>
      <c r="DJ91">
        <f t="shared" si="270"/>
        <v>0</v>
      </c>
      <c r="DK91">
        <f t="shared" si="270"/>
        <v>0</v>
      </c>
      <c r="DL91">
        <f t="shared" si="270"/>
        <v>0</v>
      </c>
      <c r="DM91">
        <f t="shared" si="270"/>
        <v>0</v>
      </c>
      <c r="DN91">
        <f t="shared" si="270"/>
        <v>0</v>
      </c>
      <c r="DO91">
        <f t="shared" si="270"/>
        <v>0</v>
      </c>
      <c r="DP91">
        <f t="shared" si="270"/>
        <v>0</v>
      </c>
      <c r="DQ91">
        <f t="shared" si="270"/>
        <v>0</v>
      </c>
      <c r="DR91">
        <f t="shared" si="270"/>
        <v>0</v>
      </c>
      <c r="DS91">
        <f t="shared" si="270"/>
        <v>0</v>
      </c>
      <c r="DT91">
        <f t="shared" si="270"/>
        <v>0</v>
      </c>
      <c r="DU91">
        <f t="shared" si="270"/>
        <v>0</v>
      </c>
      <c r="DV91">
        <f t="shared" si="270"/>
        <v>0</v>
      </c>
      <c r="DW91">
        <f t="shared" si="270"/>
        <v>0</v>
      </c>
      <c r="DX91">
        <f t="shared" si="270"/>
        <v>0</v>
      </c>
      <c r="DY91">
        <f t="shared" si="270"/>
        <v>0</v>
      </c>
      <c r="DZ91">
        <f t="shared" si="270"/>
        <v>0</v>
      </c>
      <c r="EA91">
        <f t="shared" si="270"/>
        <v>0</v>
      </c>
      <c r="EB91">
        <f t="shared" si="270"/>
        <v>0</v>
      </c>
      <c r="EC91">
        <f t="shared" si="270"/>
        <v>0</v>
      </c>
      <c r="ED91">
        <f t="shared" si="270"/>
        <v>0</v>
      </c>
      <c r="EE91">
        <f t="shared" si="270"/>
        <v>0</v>
      </c>
      <c r="EF91">
        <f t="shared" si="270"/>
        <v>0</v>
      </c>
      <c r="EG91">
        <f t="shared" si="270"/>
        <v>0</v>
      </c>
      <c r="EH91">
        <f t="shared" si="270"/>
        <v>0</v>
      </c>
      <c r="EI91">
        <f t="shared" ref="EI91:GT91" si="271">IF(EI52="",0,1)</f>
        <v>0</v>
      </c>
      <c r="EJ91">
        <f t="shared" si="271"/>
        <v>0</v>
      </c>
      <c r="EK91">
        <f t="shared" si="271"/>
        <v>0</v>
      </c>
      <c r="EL91">
        <f t="shared" si="271"/>
        <v>0</v>
      </c>
      <c r="EM91">
        <f t="shared" si="271"/>
        <v>0</v>
      </c>
      <c r="EN91">
        <f t="shared" si="271"/>
        <v>0</v>
      </c>
      <c r="EO91">
        <f t="shared" si="271"/>
        <v>0</v>
      </c>
      <c r="EP91">
        <f t="shared" si="271"/>
        <v>0</v>
      </c>
      <c r="EQ91">
        <f t="shared" si="271"/>
        <v>0</v>
      </c>
      <c r="ER91">
        <f t="shared" si="271"/>
        <v>0</v>
      </c>
      <c r="ES91">
        <f t="shared" si="271"/>
        <v>0</v>
      </c>
      <c r="ET91">
        <f t="shared" si="271"/>
        <v>0</v>
      </c>
      <c r="EU91">
        <f t="shared" si="271"/>
        <v>0</v>
      </c>
      <c r="EV91">
        <f t="shared" si="271"/>
        <v>0</v>
      </c>
      <c r="EW91">
        <f t="shared" si="271"/>
        <v>0</v>
      </c>
      <c r="EX91">
        <f t="shared" si="271"/>
        <v>0</v>
      </c>
      <c r="EY91">
        <f t="shared" si="271"/>
        <v>0</v>
      </c>
      <c r="EZ91">
        <f t="shared" si="271"/>
        <v>0</v>
      </c>
      <c r="FA91">
        <f t="shared" si="271"/>
        <v>0</v>
      </c>
      <c r="FB91">
        <f t="shared" si="271"/>
        <v>0</v>
      </c>
      <c r="FC91">
        <f t="shared" si="271"/>
        <v>0</v>
      </c>
      <c r="FD91">
        <f t="shared" si="271"/>
        <v>0</v>
      </c>
      <c r="FE91">
        <f t="shared" si="271"/>
        <v>0</v>
      </c>
      <c r="FF91">
        <f t="shared" si="271"/>
        <v>0</v>
      </c>
      <c r="FG91">
        <f t="shared" si="271"/>
        <v>0</v>
      </c>
      <c r="FH91">
        <f t="shared" si="271"/>
        <v>0</v>
      </c>
      <c r="FI91">
        <f t="shared" si="271"/>
        <v>0</v>
      </c>
      <c r="FJ91">
        <f t="shared" si="271"/>
        <v>0</v>
      </c>
      <c r="FK91">
        <f t="shared" si="271"/>
        <v>0</v>
      </c>
      <c r="FL91">
        <f t="shared" si="271"/>
        <v>0</v>
      </c>
      <c r="FM91">
        <f t="shared" si="271"/>
        <v>0</v>
      </c>
      <c r="FN91">
        <f t="shared" si="271"/>
        <v>0</v>
      </c>
      <c r="FO91">
        <f t="shared" si="271"/>
        <v>0</v>
      </c>
      <c r="FP91">
        <f t="shared" si="271"/>
        <v>0</v>
      </c>
      <c r="FQ91">
        <f t="shared" si="271"/>
        <v>0</v>
      </c>
      <c r="FR91">
        <f t="shared" si="271"/>
        <v>0</v>
      </c>
      <c r="FS91">
        <f t="shared" si="271"/>
        <v>0</v>
      </c>
      <c r="FT91">
        <f t="shared" si="271"/>
        <v>0</v>
      </c>
      <c r="FU91">
        <f t="shared" si="271"/>
        <v>0</v>
      </c>
      <c r="FV91">
        <f t="shared" si="271"/>
        <v>0</v>
      </c>
      <c r="FW91">
        <f t="shared" si="271"/>
        <v>0</v>
      </c>
      <c r="FX91">
        <f t="shared" si="271"/>
        <v>0</v>
      </c>
      <c r="FY91">
        <f t="shared" si="271"/>
        <v>0</v>
      </c>
      <c r="FZ91">
        <f t="shared" si="271"/>
        <v>0</v>
      </c>
      <c r="GA91">
        <f t="shared" si="271"/>
        <v>0</v>
      </c>
      <c r="GB91">
        <f t="shared" si="271"/>
        <v>0</v>
      </c>
      <c r="GC91">
        <f t="shared" si="271"/>
        <v>0</v>
      </c>
      <c r="GD91">
        <f t="shared" si="271"/>
        <v>0</v>
      </c>
      <c r="GE91">
        <f t="shared" si="271"/>
        <v>0</v>
      </c>
      <c r="GF91">
        <f t="shared" si="271"/>
        <v>0</v>
      </c>
      <c r="GG91">
        <f t="shared" si="271"/>
        <v>0</v>
      </c>
      <c r="GH91">
        <f t="shared" si="271"/>
        <v>0</v>
      </c>
      <c r="GI91">
        <f t="shared" si="271"/>
        <v>0</v>
      </c>
      <c r="GJ91">
        <f t="shared" si="271"/>
        <v>0</v>
      </c>
      <c r="GK91">
        <f t="shared" si="271"/>
        <v>0</v>
      </c>
      <c r="GL91">
        <f t="shared" si="271"/>
        <v>0</v>
      </c>
      <c r="GM91">
        <f t="shared" si="271"/>
        <v>0</v>
      </c>
      <c r="GN91">
        <f t="shared" si="271"/>
        <v>0</v>
      </c>
      <c r="GO91">
        <f t="shared" si="271"/>
        <v>0</v>
      </c>
      <c r="GP91">
        <f t="shared" si="271"/>
        <v>0</v>
      </c>
      <c r="GQ91">
        <f t="shared" si="271"/>
        <v>0</v>
      </c>
      <c r="GR91">
        <f t="shared" si="271"/>
        <v>0</v>
      </c>
      <c r="GS91">
        <f t="shared" si="271"/>
        <v>0</v>
      </c>
      <c r="GT91">
        <f t="shared" si="271"/>
        <v>0</v>
      </c>
      <c r="GU91">
        <f t="shared" ref="GU91:JF91" si="272">IF(GU52="",0,1)</f>
        <v>0</v>
      </c>
      <c r="GV91">
        <f t="shared" si="272"/>
        <v>0</v>
      </c>
      <c r="GW91">
        <f t="shared" si="272"/>
        <v>0</v>
      </c>
      <c r="GX91">
        <f t="shared" si="272"/>
        <v>0</v>
      </c>
      <c r="GY91">
        <f t="shared" si="272"/>
        <v>0</v>
      </c>
      <c r="GZ91">
        <f t="shared" si="272"/>
        <v>0</v>
      </c>
      <c r="HA91">
        <f t="shared" si="272"/>
        <v>0</v>
      </c>
      <c r="HB91">
        <f t="shared" si="272"/>
        <v>0</v>
      </c>
      <c r="HC91">
        <f t="shared" si="272"/>
        <v>0</v>
      </c>
      <c r="HD91">
        <f t="shared" si="272"/>
        <v>0</v>
      </c>
      <c r="HE91">
        <f t="shared" si="272"/>
        <v>0</v>
      </c>
      <c r="HF91">
        <f t="shared" si="272"/>
        <v>0</v>
      </c>
      <c r="HG91">
        <f t="shared" si="272"/>
        <v>0</v>
      </c>
      <c r="HH91">
        <f t="shared" si="272"/>
        <v>0</v>
      </c>
      <c r="HI91">
        <f t="shared" si="272"/>
        <v>0</v>
      </c>
      <c r="HJ91">
        <f t="shared" si="272"/>
        <v>0</v>
      </c>
      <c r="HK91">
        <f t="shared" si="272"/>
        <v>0</v>
      </c>
      <c r="HL91">
        <f t="shared" si="272"/>
        <v>0</v>
      </c>
      <c r="HM91">
        <f t="shared" si="272"/>
        <v>0</v>
      </c>
      <c r="HN91">
        <f t="shared" si="272"/>
        <v>0</v>
      </c>
      <c r="HO91">
        <f t="shared" si="272"/>
        <v>0</v>
      </c>
      <c r="HP91">
        <f t="shared" si="272"/>
        <v>0</v>
      </c>
      <c r="HQ91">
        <f t="shared" si="272"/>
        <v>0</v>
      </c>
      <c r="HR91">
        <f t="shared" si="272"/>
        <v>0</v>
      </c>
      <c r="HS91">
        <f t="shared" si="272"/>
        <v>0</v>
      </c>
      <c r="HT91">
        <f t="shared" si="272"/>
        <v>0</v>
      </c>
      <c r="HU91">
        <f t="shared" si="272"/>
        <v>0</v>
      </c>
      <c r="HV91">
        <f t="shared" si="272"/>
        <v>0</v>
      </c>
      <c r="HW91">
        <f t="shared" si="272"/>
        <v>0</v>
      </c>
      <c r="HX91">
        <f t="shared" si="272"/>
        <v>0</v>
      </c>
      <c r="HY91">
        <f t="shared" si="272"/>
        <v>0</v>
      </c>
      <c r="HZ91">
        <f t="shared" si="272"/>
        <v>0</v>
      </c>
      <c r="IA91">
        <f t="shared" si="272"/>
        <v>0</v>
      </c>
      <c r="IB91">
        <f t="shared" si="272"/>
        <v>0</v>
      </c>
      <c r="IC91">
        <f t="shared" si="272"/>
        <v>0</v>
      </c>
      <c r="ID91">
        <f t="shared" si="272"/>
        <v>0</v>
      </c>
      <c r="IE91">
        <f t="shared" si="272"/>
        <v>0</v>
      </c>
      <c r="IF91">
        <f t="shared" si="272"/>
        <v>0</v>
      </c>
      <c r="IG91">
        <f t="shared" si="272"/>
        <v>0</v>
      </c>
      <c r="IH91">
        <f t="shared" si="272"/>
        <v>0</v>
      </c>
      <c r="II91">
        <f t="shared" si="272"/>
        <v>0</v>
      </c>
      <c r="IJ91">
        <f t="shared" si="272"/>
        <v>0</v>
      </c>
      <c r="IK91">
        <f t="shared" si="272"/>
        <v>0</v>
      </c>
      <c r="IL91">
        <f t="shared" si="272"/>
        <v>0</v>
      </c>
      <c r="IM91">
        <f t="shared" si="272"/>
        <v>0</v>
      </c>
      <c r="IN91">
        <f t="shared" si="272"/>
        <v>0</v>
      </c>
      <c r="IO91">
        <f t="shared" si="272"/>
        <v>0</v>
      </c>
      <c r="IP91">
        <f t="shared" si="272"/>
        <v>0</v>
      </c>
      <c r="IQ91">
        <f t="shared" si="272"/>
        <v>0</v>
      </c>
      <c r="IR91">
        <f t="shared" si="272"/>
        <v>0</v>
      </c>
      <c r="IS91">
        <f t="shared" si="272"/>
        <v>0</v>
      </c>
      <c r="IT91">
        <f t="shared" si="272"/>
        <v>0</v>
      </c>
      <c r="IU91">
        <f t="shared" si="272"/>
        <v>0</v>
      </c>
      <c r="IV91">
        <f t="shared" si="272"/>
        <v>0</v>
      </c>
      <c r="IW91">
        <f t="shared" si="272"/>
        <v>0</v>
      </c>
      <c r="IX91">
        <f t="shared" si="272"/>
        <v>0</v>
      </c>
      <c r="IY91">
        <f t="shared" si="272"/>
        <v>0</v>
      </c>
      <c r="IZ91">
        <f t="shared" si="272"/>
        <v>0</v>
      </c>
      <c r="JA91">
        <f t="shared" si="272"/>
        <v>0</v>
      </c>
      <c r="JB91">
        <f t="shared" si="272"/>
        <v>0</v>
      </c>
      <c r="JC91">
        <f t="shared" si="272"/>
        <v>0</v>
      </c>
      <c r="JD91">
        <f t="shared" si="272"/>
        <v>0</v>
      </c>
      <c r="JE91">
        <f t="shared" si="272"/>
        <v>0</v>
      </c>
      <c r="JF91">
        <f t="shared" si="272"/>
        <v>0</v>
      </c>
      <c r="JG91">
        <f t="shared" ref="JG91:LR91" si="273">IF(JG52="",0,1)</f>
        <v>0</v>
      </c>
      <c r="JH91">
        <f t="shared" si="273"/>
        <v>0</v>
      </c>
      <c r="JI91">
        <f t="shared" si="273"/>
        <v>0</v>
      </c>
      <c r="JJ91">
        <f t="shared" si="273"/>
        <v>0</v>
      </c>
      <c r="JK91">
        <f t="shared" si="273"/>
        <v>0</v>
      </c>
      <c r="JL91">
        <f t="shared" si="273"/>
        <v>0</v>
      </c>
      <c r="JM91">
        <f t="shared" si="273"/>
        <v>0</v>
      </c>
      <c r="JN91">
        <f t="shared" si="273"/>
        <v>0</v>
      </c>
      <c r="JO91">
        <f t="shared" si="273"/>
        <v>0</v>
      </c>
      <c r="JP91">
        <f t="shared" si="273"/>
        <v>0</v>
      </c>
      <c r="JQ91">
        <f t="shared" si="273"/>
        <v>0</v>
      </c>
      <c r="JR91">
        <f t="shared" si="273"/>
        <v>0</v>
      </c>
      <c r="JS91">
        <f t="shared" si="273"/>
        <v>0</v>
      </c>
      <c r="JT91">
        <f t="shared" si="273"/>
        <v>0</v>
      </c>
      <c r="JU91">
        <f t="shared" si="273"/>
        <v>0</v>
      </c>
      <c r="JV91">
        <f t="shared" si="273"/>
        <v>0</v>
      </c>
      <c r="JW91">
        <f t="shared" si="273"/>
        <v>0</v>
      </c>
      <c r="JX91">
        <f t="shared" si="273"/>
        <v>0</v>
      </c>
      <c r="JY91">
        <f t="shared" si="273"/>
        <v>0</v>
      </c>
      <c r="JZ91">
        <f t="shared" si="273"/>
        <v>0</v>
      </c>
      <c r="KA91">
        <f t="shared" si="273"/>
        <v>0</v>
      </c>
      <c r="KB91">
        <f t="shared" si="273"/>
        <v>0</v>
      </c>
      <c r="KC91">
        <f t="shared" si="273"/>
        <v>0</v>
      </c>
      <c r="KD91">
        <f t="shared" si="273"/>
        <v>0</v>
      </c>
      <c r="KE91">
        <f t="shared" si="273"/>
        <v>0</v>
      </c>
      <c r="KF91">
        <f t="shared" si="273"/>
        <v>0</v>
      </c>
      <c r="KG91">
        <f t="shared" si="273"/>
        <v>0</v>
      </c>
      <c r="KH91">
        <f t="shared" si="273"/>
        <v>0</v>
      </c>
      <c r="KI91">
        <f t="shared" si="273"/>
        <v>0</v>
      </c>
      <c r="KJ91">
        <f t="shared" si="273"/>
        <v>0</v>
      </c>
      <c r="KK91">
        <f t="shared" si="273"/>
        <v>0</v>
      </c>
      <c r="KL91">
        <f t="shared" si="273"/>
        <v>0</v>
      </c>
      <c r="KM91">
        <f t="shared" si="273"/>
        <v>0</v>
      </c>
      <c r="KN91">
        <f t="shared" si="273"/>
        <v>0</v>
      </c>
      <c r="KO91">
        <f t="shared" si="273"/>
        <v>0</v>
      </c>
      <c r="KP91">
        <f t="shared" si="273"/>
        <v>0</v>
      </c>
      <c r="KQ91">
        <f t="shared" si="273"/>
        <v>0</v>
      </c>
      <c r="KR91">
        <f t="shared" si="273"/>
        <v>0</v>
      </c>
      <c r="KS91">
        <f t="shared" si="273"/>
        <v>0</v>
      </c>
      <c r="KT91">
        <f t="shared" si="273"/>
        <v>0</v>
      </c>
      <c r="KU91">
        <f t="shared" si="273"/>
        <v>0</v>
      </c>
      <c r="KV91">
        <f t="shared" si="273"/>
        <v>0</v>
      </c>
      <c r="KW91">
        <f t="shared" si="273"/>
        <v>0</v>
      </c>
      <c r="KX91">
        <f t="shared" si="273"/>
        <v>0</v>
      </c>
      <c r="KY91">
        <f t="shared" si="273"/>
        <v>0</v>
      </c>
      <c r="KZ91">
        <f t="shared" si="273"/>
        <v>0</v>
      </c>
      <c r="LA91">
        <f t="shared" si="273"/>
        <v>0</v>
      </c>
      <c r="LB91">
        <f t="shared" si="273"/>
        <v>0</v>
      </c>
      <c r="LC91">
        <f t="shared" si="273"/>
        <v>0</v>
      </c>
      <c r="LD91">
        <f t="shared" si="273"/>
        <v>0</v>
      </c>
      <c r="LE91">
        <f t="shared" si="273"/>
        <v>0</v>
      </c>
      <c r="LF91">
        <f t="shared" si="273"/>
        <v>0</v>
      </c>
      <c r="LG91">
        <f t="shared" si="273"/>
        <v>0</v>
      </c>
      <c r="LH91">
        <f t="shared" si="273"/>
        <v>0</v>
      </c>
      <c r="LI91">
        <f t="shared" si="273"/>
        <v>0</v>
      </c>
      <c r="LJ91">
        <f t="shared" si="273"/>
        <v>0</v>
      </c>
      <c r="LK91">
        <f t="shared" si="273"/>
        <v>0</v>
      </c>
      <c r="LL91">
        <f t="shared" si="273"/>
        <v>0</v>
      </c>
      <c r="LM91">
        <f t="shared" si="273"/>
        <v>0</v>
      </c>
      <c r="LN91">
        <f t="shared" si="273"/>
        <v>0</v>
      </c>
      <c r="LO91">
        <f t="shared" si="273"/>
        <v>0</v>
      </c>
      <c r="LP91">
        <f t="shared" si="273"/>
        <v>0</v>
      </c>
      <c r="LQ91">
        <f t="shared" si="273"/>
        <v>0</v>
      </c>
      <c r="LR91">
        <f t="shared" si="273"/>
        <v>0</v>
      </c>
      <c r="LS91">
        <f t="shared" ref="LS91:ND91" si="274">IF(LS52="",0,1)</f>
        <v>0</v>
      </c>
      <c r="LT91">
        <f t="shared" si="274"/>
        <v>0</v>
      </c>
      <c r="LU91">
        <f t="shared" si="274"/>
        <v>0</v>
      </c>
      <c r="LV91">
        <f t="shared" si="274"/>
        <v>0</v>
      </c>
      <c r="LW91">
        <f t="shared" si="274"/>
        <v>0</v>
      </c>
      <c r="LX91">
        <f t="shared" si="274"/>
        <v>0</v>
      </c>
      <c r="LY91">
        <f t="shared" si="274"/>
        <v>0</v>
      </c>
      <c r="LZ91">
        <f t="shared" si="274"/>
        <v>0</v>
      </c>
      <c r="MA91">
        <f t="shared" si="274"/>
        <v>0</v>
      </c>
      <c r="MB91">
        <f t="shared" si="274"/>
        <v>0</v>
      </c>
      <c r="MC91">
        <f t="shared" si="274"/>
        <v>0</v>
      </c>
      <c r="MD91">
        <f t="shared" si="274"/>
        <v>0</v>
      </c>
      <c r="ME91">
        <f t="shared" si="274"/>
        <v>0</v>
      </c>
      <c r="MF91">
        <f t="shared" si="274"/>
        <v>0</v>
      </c>
      <c r="MG91">
        <f t="shared" si="274"/>
        <v>0</v>
      </c>
      <c r="MH91">
        <f t="shared" si="274"/>
        <v>0</v>
      </c>
      <c r="MI91">
        <f t="shared" si="274"/>
        <v>0</v>
      </c>
      <c r="MJ91">
        <f t="shared" si="274"/>
        <v>0</v>
      </c>
      <c r="MK91">
        <f t="shared" si="274"/>
        <v>0</v>
      </c>
      <c r="ML91">
        <f t="shared" si="274"/>
        <v>0</v>
      </c>
      <c r="MM91">
        <f t="shared" si="274"/>
        <v>0</v>
      </c>
      <c r="MN91">
        <f t="shared" si="274"/>
        <v>0</v>
      </c>
      <c r="MO91">
        <f t="shared" si="274"/>
        <v>0</v>
      </c>
      <c r="MP91">
        <f t="shared" si="274"/>
        <v>0</v>
      </c>
      <c r="MQ91">
        <f t="shared" si="274"/>
        <v>0</v>
      </c>
      <c r="MR91">
        <f t="shared" si="274"/>
        <v>0</v>
      </c>
      <c r="MS91">
        <f t="shared" si="274"/>
        <v>0</v>
      </c>
      <c r="MT91">
        <f t="shared" si="274"/>
        <v>0</v>
      </c>
      <c r="MU91">
        <f t="shared" si="274"/>
        <v>0</v>
      </c>
      <c r="MV91">
        <f t="shared" si="274"/>
        <v>0</v>
      </c>
      <c r="MW91">
        <f t="shared" si="274"/>
        <v>0</v>
      </c>
      <c r="MX91">
        <f t="shared" si="274"/>
        <v>0</v>
      </c>
      <c r="MY91">
        <f t="shared" si="274"/>
        <v>0</v>
      </c>
      <c r="MZ91">
        <f t="shared" si="274"/>
        <v>0</v>
      </c>
      <c r="NA91">
        <f t="shared" si="274"/>
        <v>0</v>
      </c>
      <c r="NB91">
        <f t="shared" si="274"/>
        <v>0</v>
      </c>
      <c r="NC91">
        <f t="shared" si="274"/>
        <v>0</v>
      </c>
      <c r="ND91">
        <f t="shared" si="274"/>
        <v>0</v>
      </c>
    </row>
    <row r="92" spans="2:368" hidden="1" x14ac:dyDescent="0.3">
      <c r="C92">
        <f t="shared" si="163"/>
        <v>0</v>
      </c>
      <c r="D92">
        <f t="shared" si="232"/>
        <v>0</v>
      </c>
      <c r="E92">
        <f t="shared" si="232"/>
        <v>0</v>
      </c>
      <c r="F92">
        <f t="shared" si="232"/>
        <v>0</v>
      </c>
      <c r="G92">
        <f t="shared" si="232"/>
        <v>0</v>
      </c>
      <c r="H92">
        <f t="shared" si="232"/>
        <v>0</v>
      </c>
      <c r="I92">
        <f t="shared" si="232"/>
        <v>0</v>
      </c>
      <c r="J92">
        <f t="shared" si="232"/>
        <v>0</v>
      </c>
      <c r="K92">
        <f t="shared" ref="K92:BV92" si="275">IF(K53="",0,1)</f>
        <v>0</v>
      </c>
      <c r="L92">
        <f t="shared" si="275"/>
        <v>0</v>
      </c>
      <c r="M92">
        <f t="shared" si="275"/>
        <v>0</v>
      </c>
      <c r="N92">
        <f t="shared" si="275"/>
        <v>0</v>
      </c>
      <c r="O92">
        <f t="shared" si="275"/>
        <v>0</v>
      </c>
      <c r="P92">
        <f t="shared" si="275"/>
        <v>0</v>
      </c>
      <c r="Q92">
        <f t="shared" si="275"/>
        <v>0</v>
      </c>
      <c r="R92">
        <f t="shared" si="275"/>
        <v>0</v>
      </c>
      <c r="S92">
        <f t="shared" si="275"/>
        <v>0</v>
      </c>
      <c r="T92">
        <f t="shared" si="275"/>
        <v>0</v>
      </c>
      <c r="U92">
        <f t="shared" si="275"/>
        <v>0</v>
      </c>
      <c r="V92">
        <f t="shared" si="275"/>
        <v>0</v>
      </c>
      <c r="W92">
        <f t="shared" si="275"/>
        <v>0</v>
      </c>
      <c r="X92">
        <f t="shared" si="275"/>
        <v>0</v>
      </c>
      <c r="Y92">
        <f t="shared" si="275"/>
        <v>0</v>
      </c>
      <c r="Z92">
        <f t="shared" si="275"/>
        <v>0</v>
      </c>
      <c r="AA92">
        <f t="shared" si="275"/>
        <v>0</v>
      </c>
      <c r="AB92">
        <f t="shared" si="275"/>
        <v>0</v>
      </c>
      <c r="AC92">
        <f t="shared" si="275"/>
        <v>0</v>
      </c>
      <c r="AD92">
        <f t="shared" si="275"/>
        <v>0</v>
      </c>
      <c r="AE92">
        <f t="shared" si="275"/>
        <v>0</v>
      </c>
      <c r="AF92">
        <f t="shared" si="275"/>
        <v>0</v>
      </c>
      <c r="AG92">
        <f t="shared" si="275"/>
        <v>0</v>
      </c>
      <c r="AH92">
        <f t="shared" si="275"/>
        <v>0</v>
      </c>
      <c r="AI92">
        <f t="shared" si="275"/>
        <v>0</v>
      </c>
      <c r="AJ92">
        <f t="shared" si="275"/>
        <v>0</v>
      </c>
      <c r="AK92">
        <f t="shared" si="275"/>
        <v>0</v>
      </c>
      <c r="AL92">
        <f t="shared" si="275"/>
        <v>0</v>
      </c>
      <c r="AM92">
        <f t="shared" si="275"/>
        <v>0</v>
      </c>
      <c r="AN92">
        <f t="shared" si="275"/>
        <v>0</v>
      </c>
      <c r="AO92">
        <f t="shared" si="275"/>
        <v>0</v>
      </c>
      <c r="AP92">
        <f t="shared" si="275"/>
        <v>0</v>
      </c>
      <c r="AQ92">
        <f t="shared" si="275"/>
        <v>0</v>
      </c>
      <c r="AR92">
        <f t="shared" si="275"/>
        <v>0</v>
      </c>
      <c r="AS92">
        <f t="shared" si="275"/>
        <v>0</v>
      </c>
      <c r="AT92">
        <f t="shared" si="275"/>
        <v>0</v>
      </c>
      <c r="AU92">
        <f t="shared" si="275"/>
        <v>0</v>
      </c>
      <c r="AV92">
        <f t="shared" si="275"/>
        <v>0</v>
      </c>
      <c r="AW92">
        <f t="shared" si="275"/>
        <v>0</v>
      </c>
      <c r="AX92">
        <f t="shared" si="275"/>
        <v>0</v>
      </c>
      <c r="AY92">
        <f t="shared" si="275"/>
        <v>0</v>
      </c>
      <c r="AZ92">
        <f t="shared" si="275"/>
        <v>0</v>
      </c>
      <c r="BA92">
        <f t="shared" si="275"/>
        <v>0</v>
      </c>
      <c r="BB92">
        <f t="shared" si="275"/>
        <v>0</v>
      </c>
      <c r="BC92">
        <f t="shared" si="275"/>
        <v>0</v>
      </c>
      <c r="BD92">
        <f t="shared" si="275"/>
        <v>0</v>
      </c>
      <c r="BE92">
        <f t="shared" si="275"/>
        <v>0</v>
      </c>
      <c r="BF92">
        <f t="shared" si="275"/>
        <v>0</v>
      </c>
      <c r="BG92">
        <f t="shared" si="275"/>
        <v>0</v>
      </c>
      <c r="BH92">
        <f t="shared" si="275"/>
        <v>0</v>
      </c>
      <c r="BI92">
        <f t="shared" si="275"/>
        <v>0</v>
      </c>
      <c r="BJ92">
        <f t="shared" si="275"/>
        <v>0</v>
      </c>
      <c r="BK92">
        <f t="shared" si="275"/>
        <v>0</v>
      </c>
      <c r="BL92">
        <f t="shared" si="275"/>
        <v>0</v>
      </c>
      <c r="BM92">
        <f t="shared" si="275"/>
        <v>0</v>
      </c>
      <c r="BN92">
        <f t="shared" si="275"/>
        <v>0</v>
      </c>
      <c r="BO92">
        <f t="shared" si="275"/>
        <v>0</v>
      </c>
      <c r="BP92">
        <f t="shared" si="275"/>
        <v>0</v>
      </c>
      <c r="BQ92">
        <f t="shared" si="275"/>
        <v>0</v>
      </c>
      <c r="BR92">
        <f t="shared" si="275"/>
        <v>0</v>
      </c>
      <c r="BS92">
        <f t="shared" si="275"/>
        <v>0</v>
      </c>
      <c r="BT92">
        <f t="shared" si="275"/>
        <v>0</v>
      </c>
      <c r="BU92">
        <f t="shared" si="275"/>
        <v>0</v>
      </c>
      <c r="BV92">
        <f t="shared" si="275"/>
        <v>0</v>
      </c>
      <c r="BW92">
        <f t="shared" ref="BW92:EH92" si="276">IF(BW53="",0,1)</f>
        <v>0</v>
      </c>
      <c r="BX92">
        <f t="shared" si="276"/>
        <v>0</v>
      </c>
      <c r="BY92">
        <f t="shared" si="276"/>
        <v>0</v>
      </c>
      <c r="BZ92">
        <f t="shared" si="276"/>
        <v>0</v>
      </c>
      <c r="CA92">
        <f t="shared" si="276"/>
        <v>0</v>
      </c>
      <c r="CB92">
        <f t="shared" si="276"/>
        <v>0</v>
      </c>
      <c r="CC92">
        <f t="shared" si="276"/>
        <v>0</v>
      </c>
      <c r="CD92">
        <f t="shared" si="276"/>
        <v>0</v>
      </c>
      <c r="CE92">
        <f t="shared" si="276"/>
        <v>0</v>
      </c>
      <c r="CF92">
        <f t="shared" si="276"/>
        <v>0</v>
      </c>
      <c r="CG92">
        <f t="shared" si="276"/>
        <v>0</v>
      </c>
      <c r="CH92">
        <f t="shared" si="276"/>
        <v>0</v>
      </c>
      <c r="CI92">
        <f t="shared" si="276"/>
        <v>0</v>
      </c>
      <c r="CJ92">
        <f t="shared" si="276"/>
        <v>0</v>
      </c>
      <c r="CK92">
        <f t="shared" si="276"/>
        <v>0</v>
      </c>
      <c r="CL92">
        <f t="shared" si="276"/>
        <v>0</v>
      </c>
      <c r="CM92">
        <f t="shared" si="276"/>
        <v>0</v>
      </c>
      <c r="CN92">
        <f t="shared" si="276"/>
        <v>0</v>
      </c>
      <c r="CO92">
        <f t="shared" si="276"/>
        <v>0</v>
      </c>
      <c r="CP92">
        <f t="shared" si="276"/>
        <v>0</v>
      </c>
      <c r="CQ92">
        <f t="shared" si="276"/>
        <v>0</v>
      </c>
      <c r="CR92">
        <f t="shared" si="276"/>
        <v>0</v>
      </c>
      <c r="CS92">
        <f t="shared" si="276"/>
        <v>0</v>
      </c>
      <c r="CT92">
        <f t="shared" si="276"/>
        <v>0</v>
      </c>
      <c r="CU92">
        <f t="shared" si="276"/>
        <v>0</v>
      </c>
      <c r="CV92">
        <f t="shared" si="276"/>
        <v>0</v>
      </c>
      <c r="CW92">
        <f t="shared" si="276"/>
        <v>0</v>
      </c>
      <c r="CX92">
        <f t="shared" si="276"/>
        <v>0</v>
      </c>
      <c r="CY92">
        <f t="shared" si="276"/>
        <v>0</v>
      </c>
      <c r="CZ92">
        <f t="shared" si="276"/>
        <v>0</v>
      </c>
      <c r="DA92">
        <f t="shared" si="276"/>
        <v>0</v>
      </c>
      <c r="DB92">
        <f t="shared" si="276"/>
        <v>0</v>
      </c>
      <c r="DC92">
        <f t="shared" si="276"/>
        <v>0</v>
      </c>
      <c r="DD92">
        <f t="shared" si="276"/>
        <v>0</v>
      </c>
      <c r="DE92">
        <f t="shared" si="276"/>
        <v>0</v>
      </c>
      <c r="DF92">
        <f t="shared" si="276"/>
        <v>0</v>
      </c>
      <c r="DG92">
        <f t="shared" si="276"/>
        <v>0</v>
      </c>
      <c r="DH92">
        <f t="shared" si="276"/>
        <v>0</v>
      </c>
      <c r="DI92">
        <f t="shared" si="276"/>
        <v>0</v>
      </c>
      <c r="DJ92">
        <f t="shared" si="276"/>
        <v>0</v>
      </c>
      <c r="DK92">
        <f t="shared" si="276"/>
        <v>0</v>
      </c>
      <c r="DL92">
        <f t="shared" si="276"/>
        <v>0</v>
      </c>
      <c r="DM92">
        <f t="shared" si="276"/>
        <v>0</v>
      </c>
      <c r="DN92">
        <f t="shared" si="276"/>
        <v>0</v>
      </c>
      <c r="DO92">
        <f t="shared" si="276"/>
        <v>0</v>
      </c>
      <c r="DP92">
        <f t="shared" si="276"/>
        <v>0</v>
      </c>
      <c r="DQ92">
        <f t="shared" si="276"/>
        <v>0</v>
      </c>
      <c r="DR92">
        <f t="shared" si="276"/>
        <v>0</v>
      </c>
      <c r="DS92">
        <f t="shared" si="276"/>
        <v>0</v>
      </c>
      <c r="DT92">
        <f t="shared" si="276"/>
        <v>0</v>
      </c>
      <c r="DU92">
        <f t="shared" si="276"/>
        <v>0</v>
      </c>
      <c r="DV92">
        <f t="shared" si="276"/>
        <v>0</v>
      </c>
      <c r="DW92">
        <f t="shared" si="276"/>
        <v>0</v>
      </c>
      <c r="DX92">
        <f t="shared" si="276"/>
        <v>0</v>
      </c>
      <c r="DY92">
        <f t="shared" si="276"/>
        <v>0</v>
      </c>
      <c r="DZ92">
        <f t="shared" si="276"/>
        <v>0</v>
      </c>
      <c r="EA92">
        <f t="shared" si="276"/>
        <v>0</v>
      </c>
      <c r="EB92">
        <f t="shared" si="276"/>
        <v>0</v>
      </c>
      <c r="EC92">
        <f t="shared" si="276"/>
        <v>0</v>
      </c>
      <c r="ED92">
        <f t="shared" si="276"/>
        <v>0</v>
      </c>
      <c r="EE92">
        <f t="shared" si="276"/>
        <v>0</v>
      </c>
      <c r="EF92">
        <f t="shared" si="276"/>
        <v>0</v>
      </c>
      <c r="EG92">
        <f t="shared" si="276"/>
        <v>0</v>
      </c>
      <c r="EH92">
        <f t="shared" si="276"/>
        <v>0</v>
      </c>
      <c r="EI92">
        <f t="shared" ref="EI92:GT92" si="277">IF(EI53="",0,1)</f>
        <v>0</v>
      </c>
      <c r="EJ92">
        <f t="shared" si="277"/>
        <v>0</v>
      </c>
      <c r="EK92">
        <f t="shared" si="277"/>
        <v>0</v>
      </c>
      <c r="EL92">
        <f t="shared" si="277"/>
        <v>0</v>
      </c>
      <c r="EM92">
        <f t="shared" si="277"/>
        <v>0</v>
      </c>
      <c r="EN92">
        <f t="shared" si="277"/>
        <v>0</v>
      </c>
      <c r="EO92">
        <f t="shared" si="277"/>
        <v>0</v>
      </c>
      <c r="EP92">
        <f t="shared" si="277"/>
        <v>0</v>
      </c>
      <c r="EQ92">
        <f t="shared" si="277"/>
        <v>0</v>
      </c>
      <c r="ER92">
        <f t="shared" si="277"/>
        <v>0</v>
      </c>
      <c r="ES92">
        <f t="shared" si="277"/>
        <v>0</v>
      </c>
      <c r="ET92">
        <f t="shared" si="277"/>
        <v>0</v>
      </c>
      <c r="EU92">
        <f t="shared" si="277"/>
        <v>0</v>
      </c>
      <c r="EV92">
        <f t="shared" si="277"/>
        <v>0</v>
      </c>
      <c r="EW92">
        <f t="shared" si="277"/>
        <v>0</v>
      </c>
      <c r="EX92">
        <f t="shared" si="277"/>
        <v>0</v>
      </c>
      <c r="EY92">
        <f t="shared" si="277"/>
        <v>0</v>
      </c>
      <c r="EZ92">
        <f t="shared" si="277"/>
        <v>0</v>
      </c>
      <c r="FA92">
        <f t="shared" si="277"/>
        <v>0</v>
      </c>
      <c r="FB92">
        <f t="shared" si="277"/>
        <v>0</v>
      </c>
      <c r="FC92">
        <f t="shared" si="277"/>
        <v>0</v>
      </c>
      <c r="FD92">
        <f t="shared" si="277"/>
        <v>0</v>
      </c>
      <c r="FE92">
        <f t="shared" si="277"/>
        <v>0</v>
      </c>
      <c r="FF92">
        <f t="shared" si="277"/>
        <v>0</v>
      </c>
      <c r="FG92">
        <f t="shared" si="277"/>
        <v>0</v>
      </c>
      <c r="FH92">
        <f t="shared" si="277"/>
        <v>0</v>
      </c>
      <c r="FI92">
        <f t="shared" si="277"/>
        <v>0</v>
      </c>
      <c r="FJ92">
        <f t="shared" si="277"/>
        <v>0</v>
      </c>
      <c r="FK92">
        <f t="shared" si="277"/>
        <v>0</v>
      </c>
      <c r="FL92">
        <f t="shared" si="277"/>
        <v>0</v>
      </c>
      <c r="FM92">
        <f t="shared" si="277"/>
        <v>0</v>
      </c>
      <c r="FN92">
        <f t="shared" si="277"/>
        <v>0</v>
      </c>
      <c r="FO92">
        <f t="shared" si="277"/>
        <v>0</v>
      </c>
      <c r="FP92">
        <f t="shared" si="277"/>
        <v>0</v>
      </c>
      <c r="FQ92">
        <f t="shared" si="277"/>
        <v>0</v>
      </c>
      <c r="FR92">
        <f t="shared" si="277"/>
        <v>0</v>
      </c>
      <c r="FS92">
        <f t="shared" si="277"/>
        <v>0</v>
      </c>
      <c r="FT92">
        <f t="shared" si="277"/>
        <v>0</v>
      </c>
      <c r="FU92">
        <f t="shared" si="277"/>
        <v>0</v>
      </c>
      <c r="FV92">
        <f t="shared" si="277"/>
        <v>0</v>
      </c>
      <c r="FW92">
        <f t="shared" si="277"/>
        <v>0</v>
      </c>
      <c r="FX92">
        <f t="shared" si="277"/>
        <v>0</v>
      </c>
      <c r="FY92">
        <f t="shared" si="277"/>
        <v>0</v>
      </c>
      <c r="FZ92">
        <f t="shared" si="277"/>
        <v>0</v>
      </c>
      <c r="GA92">
        <f t="shared" si="277"/>
        <v>0</v>
      </c>
      <c r="GB92">
        <f t="shared" si="277"/>
        <v>0</v>
      </c>
      <c r="GC92">
        <f t="shared" si="277"/>
        <v>0</v>
      </c>
      <c r="GD92">
        <f t="shared" si="277"/>
        <v>0</v>
      </c>
      <c r="GE92">
        <f t="shared" si="277"/>
        <v>0</v>
      </c>
      <c r="GF92">
        <f t="shared" si="277"/>
        <v>0</v>
      </c>
      <c r="GG92">
        <f t="shared" si="277"/>
        <v>0</v>
      </c>
      <c r="GH92">
        <f t="shared" si="277"/>
        <v>0</v>
      </c>
      <c r="GI92">
        <f t="shared" si="277"/>
        <v>0</v>
      </c>
      <c r="GJ92">
        <f t="shared" si="277"/>
        <v>0</v>
      </c>
      <c r="GK92">
        <f t="shared" si="277"/>
        <v>0</v>
      </c>
      <c r="GL92">
        <f t="shared" si="277"/>
        <v>0</v>
      </c>
      <c r="GM92">
        <f t="shared" si="277"/>
        <v>0</v>
      </c>
      <c r="GN92">
        <f t="shared" si="277"/>
        <v>0</v>
      </c>
      <c r="GO92">
        <f t="shared" si="277"/>
        <v>0</v>
      </c>
      <c r="GP92">
        <f t="shared" si="277"/>
        <v>0</v>
      </c>
      <c r="GQ92">
        <f t="shared" si="277"/>
        <v>0</v>
      </c>
      <c r="GR92">
        <f t="shared" si="277"/>
        <v>0</v>
      </c>
      <c r="GS92">
        <f t="shared" si="277"/>
        <v>0</v>
      </c>
      <c r="GT92">
        <f t="shared" si="277"/>
        <v>0</v>
      </c>
      <c r="GU92">
        <f t="shared" ref="GU92:JF92" si="278">IF(GU53="",0,1)</f>
        <v>0</v>
      </c>
      <c r="GV92">
        <f t="shared" si="278"/>
        <v>0</v>
      </c>
      <c r="GW92">
        <f t="shared" si="278"/>
        <v>0</v>
      </c>
      <c r="GX92">
        <f t="shared" si="278"/>
        <v>0</v>
      </c>
      <c r="GY92">
        <f t="shared" si="278"/>
        <v>0</v>
      </c>
      <c r="GZ92">
        <f t="shared" si="278"/>
        <v>0</v>
      </c>
      <c r="HA92">
        <f t="shared" si="278"/>
        <v>0</v>
      </c>
      <c r="HB92">
        <f t="shared" si="278"/>
        <v>0</v>
      </c>
      <c r="HC92">
        <f t="shared" si="278"/>
        <v>0</v>
      </c>
      <c r="HD92">
        <f t="shared" si="278"/>
        <v>0</v>
      </c>
      <c r="HE92">
        <f t="shared" si="278"/>
        <v>0</v>
      </c>
      <c r="HF92">
        <f t="shared" si="278"/>
        <v>0</v>
      </c>
      <c r="HG92">
        <f t="shared" si="278"/>
        <v>0</v>
      </c>
      <c r="HH92">
        <f t="shared" si="278"/>
        <v>0</v>
      </c>
      <c r="HI92">
        <f t="shared" si="278"/>
        <v>0</v>
      </c>
      <c r="HJ92">
        <f t="shared" si="278"/>
        <v>0</v>
      </c>
      <c r="HK92">
        <f t="shared" si="278"/>
        <v>0</v>
      </c>
      <c r="HL92">
        <f t="shared" si="278"/>
        <v>0</v>
      </c>
      <c r="HM92">
        <f t="shared" si="278"/>
        <v>0</v>
      </c>
      <c r="HN92">
        <f t="shared" si="278"/>
        <v>0</v>
      </c>
      <c r="HO92">
        <f t="shared" si="278"/>
        <v>0</v>
      </c>
      <c r="HP92">
        <f t="shared" si="278"/>
        <v>0</v>
      </c>
      <c r="HQ92">
        <f t="shared" si="278"/>
        <v>0</v>
      </c>
      <c r="HR92">
        <f t="shared" si="278"/>
        <v>0</v>
      </c>
      <c r="HS92">
        <f t="shared" si="278"/>
        <v>0</v>
      </c>
      <c r="HT92">
        <f t="shared" si="278"/>
        <v>0</v>
      </c>
      <c r="HU92">
        <f t="shared" si="278"/>
        <v>0</v>
      </c>
      <c r="HV92">
        <f t="shared" si="278"/>
        <v>0</v>
      </c>
      <c r="HW92">
        <f t="shared" si="278"/>
        <v>0</v>
      </c>
      <c r="HX92">
        <f t="shared" si="278"/>
        <v>0</v>
      </c>
      <c r="HY92">
        <f t="shared" si="278"/>
        <v>0</v>
      </c>
      <c r="HZ92">
        <f t="shared" si="278"/>
        <v>0</v>
      </c>
      <c r="IA92">
        <f t="shared" si="278"/>
        <v>0</v>
      </c>
      <c r="IB92">
        <f t="shared" si="278"/>
        <v>0</v>
      </c>
      <c r="IC92">
        <f t="shared" si="278"/>
        <v>0</v>
      </c>
      <c r="ID92">
        <f t="shared" si="278"/>
        <v>0</v>
      </c>
      <c r="IE92">
        <f t="shared" si="278"/>
        <v>0</v>
      </c>
      <c r="IF92">
        <f t="shared" si="278"/>
        <v>0</v>
      </c>
      <c r="IG92">
        <f t="shared" si="278"/>
        <v>0</v>
      </c>
      <c r="IH92">
        <f t="shared" si="278"/>
        <v>0</v>
      </c>
      <c r="II92">
        <f t="shared" si="278"/>
        <v>0</v>
      </c>
      <c r="IJ92">
        <f t="shared" si="278"/>
        <v>0</v>
      </c>
      <c r="IK92">
        <f t="shared" si="278"/>
        <v>0</v>
      </c>
      <c r="IL92">
        <f t="shared" si="278"/>
        <v>0</v>
      </c>
      <c r="IM92">
        <f t="shared" si="278"/>
        <v>0</v>
      </c>
      <c r="IN92">
        <f t="shared" si="278"/>
        <v>0</v>
      </c>
      <c r="IO92">
        <f t="shared" si="278"/>
        <v>0</v>
      </c>
      <c r="IP92">
        <f t="shared" si="278"/>
        <v>0</v>
      </c>
      <c r="IQ92">
        <f t="shared" si="278"/>
        <v>0</v>
      </c>
      <c r="IR92">
        <f t="shared" si="278"/>
        <v>0</v>
      </c>
      <c r="IS92">
        <f t="shared" si="278"/>
        <v>0</v>
      </c>
      <c r="IT92">
        <f t="shared" si="278"/>
        <v>0</v>
      </c>
      <c r="IU92">
        <f t="shared" si="278"/>
        <v>0</v>
      </c>
      <c r="IV92">
        <f t="shared" si="278"/>
        <v>0</v>
      </c>
      <c r="IW92">
        <f t="shared" si="278"/>
        <v>0</v>
      </c>
      <c r="IX92">
        <f t="shared" si="278"/>
        <v>0</v>
      </c>
      <c r="IY92">
        <f t="shared" si="278"/>
        <v>0</v>
      </c>
      <c r="IZ92">
        <f t="shared" si="278"/>
        <v>0</v>
      </c>
      <c r="JA92">
        <f t="shared" si="278"/>
        <v>0</v>
      </c>
      <c r="JB92">
        <f t="shared" si="278"/>
        <v>0</v>
      </c>
      <c r="JC92">
        <f t="shared" si="278"/>
        <v>0</v>
      </c>
      <c r="JD92">
        <f t="shared" si="278"/>
        <v>0</v>
      </c>
      <c r="JE92">
        <f t="shared" si="278"/>
        <v>0</v>
      </c>
      <c r="JF92">
        <f t="shared" si="278"/>
        <v>0</v>
      </c>
      <c r="JG92">
        <f t="shared" ref="JG92:LR92" si="279">IF(JG53="",0,1)</f>
        <v>0</v>
      </c>
      <c r="JH92">
        <f t="shared" si="279"/>
        <v>0</v>
      </c>
      <c r="JI92">
        <f t="shared" si="279"/>
        <v>0</v>
      </c>
      <c r="JJ92">
        <f t="shared" si="279"/>
        <v>0</v>
      </c>
      <c r="JK92">
        <f t="shared" si="279"/>
        <v>0</v>
      </c>
      <c r="JL92">
        <f t="shared" si="279"/>
        <v>0</v>
      </c>
      <c r="JM92">
        <f t="shared" si="279"/>
        <v>0</v>
      </c>
      <c r="JN92">
        <f t="shared" si="279"/>
        <v>0</v>
      </c>
      <c r="JO92">
        <f t="shared" si="279"/>
        <v>0</v>
      </c>
      <c r="JP92">
        <f t="shared" si="279"/>
        <v>0</v>
      </c>
      <c r="JQ92">
        <f t="shared" si="279"/>
        <v>0</v>
      </c>
      <c r="JR92">
        <f t="shared" si="279"/>
        <v>0</v>
      </c>
      <c r="JS92">
        <f t="shared" si="279"/>
        <v>0</v>
      </c>
      <c r="JT92">
        <f t="shared" si="279"/>
        <v>0</v>
      </c>
      <c r="JU92">
        <f t="shared" si="279"/>
        <v>0</v>
      </c>
      <c r="JV92">
        <f t="shared" si="279"/>
        <v>0</v>
      </c>
      <c r="JW92">
        <f t="shared" si="279"/>
        <v>0</v>
      </c>
      <c r="JX92">
        <f t="shared" si="279"/>
        <v>0</v>
      </c>
      <c r="JY92">
        <f t="shared" si="279"/>
        <v>0</v>
      </c>
      <c r="JZ92">
        <f t="shared" si="279"/>
        <v>0</v>
      </c>
      <c r="KA92">
        <f t="shared" si="279"/>
        <v>0</v>
      </c>
      <c r="KB92">
        <f t="shared" si="279"/>
        <v>0</v>
      </c>
      <c r="KC92">
        <f t="shared" si="279"/>
        <v>0</v>
      </c>
      <c r="KD92">
        <f t="shared" si="279"/>
        <v>0</v>
      </c>
      <c r="KE92">
        <f t="shared" si="279"/>
        <v>0</v>
      </c>
      <c r="KF92">
        <f t="shared" si="279"/>
        <v>0</v>
      </c>
      <c r="KG92">
        <f t="shared" si="279"/>
        <v>0</v>
      </c>
      <c r="KH92">
        <f t="shared" si="279"/>
        <v>0</v>
      </c>
      <c r="KI92">
        <f t="shared" si="279"/>
        <v>0</v>
      </c>
      <c r="KJ92">
        <f t="shared" si="279"/>
        <v>0</v>
      </c>
      <c r="KK92">
        <f t="shared" si="279"/>
        <v>0</v>
      </c>
      <c r="KL92">
        <f t="shared" si="279"/>
        <v>0</v>
      </c>
      <c r="KM92">
        <f t="shared" si="279"/>
        <v>0</v>
      </c>
      <c r="KN92">
        <f t="shared" si="279"/>
        <v>0</v>
      </c>
      <c r="KO92">
        <f t="shared" si="279"/>
        <v>0</v>
      </c>
      <c r="KP92">
        <f t="shared" si="279"/>
        <v>0</v>
      </c>
      <c r="KQ92">
        <f t="shared" si="279"/>
        <v>0</v>
      </c>
      <c r="KR92">
        <f t="shared" si="279"/>
        <v>0</v>
      </c>
      <c r="KS92">
        <f t="shared" si="279"/>
        <v>0</v>
      </c>
      <c r="KT92">
        <f t="shared" si="279"/>
        <v>0</v>
      </c>
      <c r="KU92">
        <f t="shared" si="279"/>
        <v>0</v>
      </c>
      <c r="KV92">
        <f t="shared" si="279"/>
        <v>0</v>
      </c>
      <c r="KW92">
        <f t="shared" si="279"/>
        <v>0</v>
      </c>
      <c r="KX92">
        <f t="shared" si="279"/>
        <v>0</v>
      </c>
      <c r="KY92">
        <f t="shared" si="279"/>
        <v>0</v>
      </c>
      <c r="KZ92">
        <f t="shared" si="279"/>
        <v>0</v>
      </c>
      <c r="LA92">
        <f t="shared" si="279"/>
        <v>0</v>
      </c>
      <c r="LB92">
        <f t="shared" si="279"/>
        <v>0</v>
      </c>
      <c r="LC92">
        <f t="shared" si="279"/>
        <v>0</v>
      </c>
      <c r="LD92">
        <f t="shared" si="279"/>
        <v>0</v>
      </c>
      <c r="LE92">
        <f t="shared" si="279"/>
        <v>0</v>
      </c>
      <c r="LF92">
        <f t="shared" si="279"/>
        <v>0</v>
      </c>
      <c r="LG92">
        <f t="shared" si="279"/>
        <v>0</v>
      </c>
      <c r="LH92">
        <f t="shared" si="279"/>
        <v>0</v>
      </c>
      <c r="LI92">
        <f t="shared" si="279"/>
        <v>0</v>
      </c>
      <c r="LJ92">
        <f t="shared" si="279"/>
        <v>0</v>
      </c>
      <c r="LK92">
        <f t="shared" si="279"/>
        <v>0</v>
      </c>
      <c r="LL92">
        <f t="shared" si="279"/>
        <v>0</v>
      </c>
      <c r="LM92">
        <f t="shared" si="279"/>
        <v>0</v>
      </c>
      <c r="LN92">
        <f t="shared" si="279"/>
        <v>0</v>
      </c>
      <c r="LO92">
        <f t="shared" si="279"/>
        <v>0</v>
      </c>
      <c r="LP92">
        <f t="shared" si="279"/>
        <v>0</v>
      </c>
      <c r="LQ92">
        <f t="shared" si="279"/>
        <v>0</v>
      </c>
      <c r="LR92">
        <f t="shared" si="279"/>
        <v>0</v>
      </c>
      <c r="LS92">
        <f t="shared" ref="LS92:ND92" si="280">IF(LS53="",0,1)</f>
        <v>0</v>
      </c>
      <c r="LT92">
        <f t="shared" si="280"/>
        <v>0</v>
      </c>
      <c r="LU92">
        <f t="shared" si="280"/>
        <v>0</v>
      </c>
      <c r="LV92">
        <f t="shared" si="280"/>
        <v>0</v>
      </c>
      <c r="LW92">
        <f t="shared" si="280"/>
        <v>0</v>
      </c>
      <c r="LX92">
        <f t="shared" si="280"/>
        <v>0</v>
      </c>
      <c r="LY92">
        <f t="shared" si="280"/>
        <v>0</v>
      </c>
      <c r="LZ92">
        <f t="shared" si="280"/>
        <v>0</v>
      </c>
      <c r="MA92">
        <f t="shared" si="280"/>
        <v>0</v>
      </c>
      <c r="MB92">
        <f t="shared" si="280"/>
        <v>0</v>
      </c>
      <c r="MC92">
        <f t="shared" si="280"/>
        <v>0</v>
      </c>
      <c r="MD92">
        <f t="shared" si="280"/>
        <v>0</v>
      </c>
      <c r="ME92">
        <f t="shared" si="280"/>
        <v>0</v>
      </c>
      <c r="MF92">
        <f t="shared" si="280"/>
        <v>0</v>
      </c>
      <c r="MG92">
        <f t="shared" si="280"/>
        <v>0</v>
      </c>
      <c r="MH92">
        <f t="shared" si="280"/>
        <v>0</v>
      </c>
      <c r="MI92">
        <f t="shared" si="280"/>
        <v>0</v>
      </c>
      <c r="MJ92">
        <f t="shared" si="280"/>
        <v>0</v>
      </c>
      <c r="MK92">
        <f t="shared" si="280"/>
        <v>0</v>
      </c>
      <c r="ML92">
        <f t="shared" si="280"/>
        <v>0</v>
      </c>
      <c r="MM92">
        <f t="shared" si="280"/>
        <v>0</v>
      </c>
      <c r="MN92">
        <f t="shared" si="280"/>
        <v>0</v>
      </c>
      <c r="MO92">
        <f t="shared" si="280"/>
        <v>0</v>
      </c>
      <c r="MP92">
        <f t="shared" si="280"/>
        <v>0</v>
      </c>
      <c r="MQ92">
        <f t="shared" si="280"/>
        <v>0</v>
      </c>
      <c r="MR92">
        <f t="shared" si="280"/>
        <v>0</v>
      </c>
      <c r="MS92">
        <f t="shared" si="280"/>
        <v>0</v>
      </c>
      <c r="MT92">
        <f t="shared" si="280"/>
        <v>0</v>
      </c>
      <c r="MU92">
        <f t="shared" si="280"/>
        <v>0</v>
      </c>
      <c r="MV92">
        <f t="shared" si="280"/>
        <v>0</v>
      </c>
      <c r="MW92">
        <f t="shared" si="280"/>
        <v>0</v>
      </c>
      <c r="MX92">
        <f t="shared" si="280"/>
        <v>0</v>
      </c>
      <c r="MY92">
        <f t="shared" si="280"/>
        <v>0</v>
      </c>
      <c r="MZ92">
        <f t="shared" si="280"/>
        <v>0</v>
      </c>
      <c r="NA92">
        <f t="shared" si="280"/>
        <v>0</v>
      </c>
      <c r="NB92">
        <f t="shared" si="280"/>
        <v>0</v>
      </c>
      <c r="NC92">
        <f t="shared" si="280"/>
        <v>0</v>
      </c>
      <c r="ND92">
        <f t="shared" si="280"/>
        <v>0</v>
      </c>
    </row>
    <row r="93" spans="2:368" hidden="1" x14ac:dyDescent="0.3">
      <c r="B93" t="s">
        <v>535</v>
      </c>
      <c r="C93" t="str">
        <f>IF(SUM(C74:C92)&gt;0,1,"")</f>
        <v/>
      </c>
      <c r="D93" t="str">
        <f t="shared" ref="D93:J93" si="281">IF(SUM(D74:D92)&gt;0,1,"")</f>
        <v/>
      </c>
      <c r="E93" t="str">
        <f t="shared" si="281"/>
        <v/>
      </c>
      <c r="F93" t="str">
        <f t="shared" si="281"/>
        <v/>
      </c>
      <c r="G93" t="str">
        <f t="shared" si="281"/>
        <v/>
      </c>
      <c r="H93" t="str">
        <f t="shared" si="281"/>
        <v/>
      </c>
      <c r="I93" t="str">
        <f t="shared" si="281"/>
        <v/>
      </c>
      <c r="J93" t="str">
        <f t="shared" si="281"/>
        <v/>
      </c>
      <c r="K93" t="str">
        <f t="shared" ref="K93" si="282">IF(SUM(K74:K92)&gt;0,1,"")</f>
        <v/>
      </c>
      <c r="L93" t="str">
        <f t="shared" ref="L93" si="283">IF(SUM(L74:L92)&gt;0,1,"")</f>
        <v/>
      </c>
      <c r="M93" t="str">
        <f t="shared" ref="M93" si="284">IF(SUM(M74:M92)&gt;0,1,"")</f>
        <v/>
      </c>
      <c r="N93" t="str">
        <f t="shared" ref="N93" si="285">IF(SUM(N74:N92)&gt;0,1,"")</f>
        <v/>
      </c>
      <c r="O93" t="str">
        <f t="shared" ref="O93" si="286">IF(SUM(O74:O92)&gt;0,1,"")</f>
        <v/>
      </c>
      <c r="P93" t="str">
        <f t="shared" ref="P93" si="287">IF(SUM(P74:P92)&gt;0,1,"")</f>
        <v/>
      </c>
      <c r="Q93" t="str">
        <f t="shared" ref="Q93" si="288">IF(SUM(Q74:Q92)&gt;0,1,"")</f>
        <v/>
      </c>
      <c r="R93" t="str">
        <f t="shared" ref="R93" si="289">IF(SUM(R74:R92)&gt;0,1,"")</f>
        <v/>
      </c>
      <c r="S93" t="str">
        <f t="shared" ref="S93" si="290">IF(SUM(S74:S92)&gt;0,1,"")</f>
        <v/>
      </c>
      <c r="T93" t="str">
        <f t="shared" ref="T93" si="291">IF(SUM(T74:T92)&gt;0,1,"")</f>
        <v/>
      </c>
      <c r="U93" t="str">
        <f t="shared" ref="U93" si="292">IF(SUM(U74:U92)&gt;0,1,"")</f>
        <v/>
      </c>
      <c r="V93" t="str">
        <f t="shared" ref="V93" si="293">IF(SUM(V74:V92)&gt;0,1,"")</f>
        <v/>
      </c>
      <c r="W93" t="str">
        <f t="shared" ref="W93" si="294">IF(SUM(W74:W92)&gt;0,1,"")</f>
        <v/>
      </c>
      <c r="X93" t="str">
        <f t="shared" ref="X93" si="295">IF(SUM(X74:X92)&gt;0,1,"")</f>
        <v/>
      </c>
      <c r="Y93" t="str">
        <f t="shared" ref="Y93" si="296">IF(SUM(Y74:Y92)&gt;0,1,"")</f>
        <v/>
      </c>
      <c r="Z93" t="str">
        <f t="shared" ref="Z93" si="297">IF(SUM(Z74:Z92)&gt;0,1,"")</f>
        <v/>
      </c>
      <c r="AA93" t="str">
        <f t="shared" ref="AA93" si="298">IF(SUM(AA74:AA92)&gt;0,1,"")</f>
        <v/>
      </c>
      <c r="AB93" t="str">
        <f t="shared" ref="AB93" si="299">IF(SUM(AB74:AB92)&gt;0,1,"")</f>
        <v/>
      </c>
      <c r="AC93" t="str">
        <f t="shared" ref="AC93" si="300">IF(SUM(AC74:AC92)&gt;0,1,"")</f>
        <v/>
      </c>
      <c r="AD93" t="str">
        <f t="shared" ref="AD93" si="301">IF(SUM(AD74:AD92)&gt;0,1,"")</f>
        <v/>
      </c>
      <c r="AE93" t="str">
        <f t="shared" ref="AE93" si="302">IF(SUM(AE74:AE92)&gt;0,1,"")</f>
        <v/>
      </c>
      <c r="AF93" t="str">
        <f t="shared" ref="AF93" si="303">IF(SUM(AF74:AF92)&gt;0,1,"")</f>
        <v/>
      </c>
      <c r="AG93" t="str">
        <f t="shared" ref="AG93" si="304">IF(SUM(AG74:AG92)&gt;0,1,"")</f>
        <v/>
      </c>
      <c r="AH93" t="str">
        <f t="shared" ref="AH93" si="305">IF(SUM(AH74:AH92)&gt;0,1,"")</f>
        <v/>
      </c>
      <c r="AI93" t="str">
        <f t="shared" ref="AI93" si="306">IF(SUM(AI74:AI92)&gt;0,1,"")</f>
        <v/>
      </c>
      <c r="AJ93" t="str">
        <f t="shared" ref="AJ93" si="307">IF(SUM(AJ74:AJ92)&gt;0,1,"")</f>
        <v/>
      </c>
      <c r="AK93" t="str">
        <f t="shared" ref="AK93" si="308">IF(SUM(AK74:AK92)&gt;0,1,"")</f>
        <v/>
      </c>
      <c r="AL93" t="str">
        <f t="shared" ref="AL93" si="309">IF(SUM(AL74:AL92)&gt;0,1,"")</f>
        <v/>
      </c>
      <c r="AM93" t="str">
        <f t="shared" ref="AM93" si="310">IF(SUM(AM74:AM92)&gt;0,1,"")</f>
        <v/>
      </c>
      <c r="AN93" t="str">
        <f t="shared" ref="AN93" si="311">IF(SUM(AN74:AN92)&gt;0,1,"")</f>
        <v/>
      </c>
      <c r="AO93" t="str">
        <f t="shared" ref="AO93" si="312">IF(SUM(AO74:AO92)&gt;0,1,"")</f>
        <v/>
      </c>
      <c r="AP93" t="str">
        <f t="shared" ref="AP93" si="313">IF(SUM(AP74:AP92)&gt;0,1,"")</f>
        <v/>
      </c>
      <c r="AQ93" t="str">
        <f t="shared" ref="AQ93" si="314">IF(SUM(AQ74:AQ92)&gt;0,1,"")</f>
        <v/>
      </c>
      <c r="AR93" t="str">
        <f t="shared" ref="AR93" si="315">IF(SUM(AR74:AR92)&gt;0,1,"")</f>
        <v/>
      </c>
      <c r="AS93" t="str">
        <f t="shared" ref="AS93" si="316">IF(SUM(AS74:AS92)&gt;0,1,"")</f>
        <v/>
      </c>
      <c r="AT93" t="str">
        <f t="shared" ref="AT93" si="317">IF(SUM(AT74:AT92)&gt;0,1,"")</f>
        <v/>
      </c>
      <c r="AU93" t="str">
        <f t="shared" ref="AU93" si="318">IF(SUM(AU74:AU92)&gt;0,1,"")</f>
        <v/>
      </c>
      <c r="AV93" t="str">
        <f t="shared" ref="AV93" si="319">IF(SUM(AV74:AV92)&gt;0,1,"")</f>
        <v/>
      </c>
      <c r="AW93" t="str">
        <f t="shared" ref="AW93" si="320">IF(SUM(AW74:AW92)&gt;0,1,"")</f>
        <v/>
      </c>
      <c r="AX93" t="str">
        <f t="shared" ref="AX93" si="321">IF(SUM(AX74:AX92)&gt;0,1,"")</f>
        <v/>
      </c>
      <c r="AY93" t="str">
        <f t="shared" ref="AY93" si="322">IF(SUM(AY74:AY92)&gt;0,1,"")</f>
        <v/>
      </c>
      <c r="AZ93" t="str">
        <f t="shared" ref="AZ93" si="323">IF(SUM(AZ74:AZ92)&gt;0,1,"")</f>
        <v/>
      </c>
      <c r="BA93" t="str">
        <f t="shared" ref="BA93" si="324">IF(SUM(BA74:BA92)&gt;0,1,"")</f>
        <v/>
      </c>
      <c r="BB93" t="str">
        <f t="shared" ref="BB93" si="325">IF(SUM(BB74:BB92)&gt;0,1,"")</f>
        <v/>
      </c>
      <c r="BC93" t="str">
        <f t="shared" ref="BC93" si="326">IF(SUM(BC74:BC92)&gt;0,1,"")</f>
        <v/>
      </c>
      <c r="BD93" t="str">
        <f t="shared" ref="BD93" si="327">IF(SUM(BD74:BD92)&gt;0,1,"")</f>
        <v/>
      </c>
      <c r="BE93" t="str">
        <f t="shared" ref="BE93" si="328">IF(SUM(BE74:BE92)&gt;0,1,"")</f>
        <v/>
      </c>
      <c r="BF93" t="str">
        <f t="shared" ref="BF93" si="329">IF(SUM(BF74:BF92)&gt;0,1,"")</f>
        <v/>
      </c>
      <c r="BG93" t="str">
        <f t="shared" ref="BG93" si="330">IF(SUM(BG74:BG92)&gt;0,1,"")</f>
        <v/>
      </c>
      <c r="BH93" t="str">
        <f t="shared" ref="BH93" si="331">IF(SUM(BH74:BH92)&gt;0,1,"")</f>
        <v/>
      </c>
      <c r="BI93" t="str">
        <f t="shared" ref="BI93" si="332">IF(SUM(BI74:BI92)&gt;0,1,"")</f>
        <v/>
      </c>
      <c r="BJ93" t="str">
        <f t="shared" ref="BJ93" si="333">IF(SUM(BJ74:BJ92)&gt;0,1,"")</f>
        <v/>
      </c>
      <c r="BK93" t="str">
        <f t="shared" ref="BK93" si="334">IF(SUM(BK74:BK92)&gt;0,1,"")</f>
        <v/>
      </c>
      <c r="BL93" t="str">
        <f t="shared" ref="BL93" si="335">IF(SUM(BL74:BL92)&gt;0,1,"")</f>
        <v/>
      </c>
      <c r="BM93" t="str">
        <f t="shared" ref="BM93" si="336">IF(SUM(BM74:BM92)&gt;0,1,"")</f>
        <v/>
      </c>
      <c r="BN93" t="str">
        <f t="shared" ref="BN93" si="337">IF(SUM(BN74:BN92)&gt;0,1,"")</f>
        <v/>
      </c>
      <c r="BO93" t="str">
        <f t="shared" ref="BO93" si="338">IF(SUM(BO74:BO92)&gt;0,1,"")</f>
        <v/>
      </c>
      <c r="BP93" t="str">
        <f t="shared" ref="BP93" si="339">IF(SUM(BP74:BP92)&gt;0,1,"")</f>
        <v/>
      </c>
      <c r="BQ93" t="str">
        <f t="shared" ref="BQ93" si="340">IF(SUM(BQ74:BQ92)&gt;0,1,"")</f>
        <v/>
      </c>
      <c r="BR93" t="str">
        <f t="shared" ref="BR93" si="341">IF(SUM(BR74:BR92)&gt;0,1,"")</f>
        <v/>
      </c>
      <c r="BS93" t="str">
        <f t="shared" ref="BS93" si="342">IF(SUM(BS74:BS92)&gt;0,1,"")</f>
        <v/>
      </c>
      <c r="BT93" t="str">
        <f t="shared" ref="BT93" si="343">IF(SUM(BT74:BT92)&gt;0,1,"")</f>
        <v/>
      </c>
      <c r="BU93" t="str">
        <f t="shared" ref="BU93" si="344">IF(SUM(BU74:BU92)&gt;0,1,"")</f>
        <v/>
      </c>
      <c r="BV93" t="str">
        <f t="shared" ref="BV93" si="345">IF(SUM(BV74:BV92)&gt;0,1,"")</f>
        <v/>
      </c>
      <c r="BW93" t="str">
        <f t="shared" ref="BW93" si="346">IF(SUM(BW74:BW92)&gt;0,1,"")</f>
        <v/>
      </c>
      <c r="BX93" t="str">
        <f t="shared" ref="BX93" si="347">IF(SUM(BX74:BX92)&gt;0,1,"")</f>
        <v/>
      </c>
      <c r="BY93" t="str">
        <f t="shared" ref="BY93" si="348">IF(SUM(BY74:BY92)&gt;0,1,"")</f>
        <v/>
      </c>
      <c r="BZ93" t="str">
        <f t="shared" ref="BZ93" si="349">IF(SUM(BZ74:BZ92)&gt;0,1,"")</f>
        <v/>
      </c>
      <c r="CA93" t="str">
        <f t="shared" ref="CA93" si="350">IF(SUM(CA74:CA92)&gt;0,1,"")</f>
        <v/>
      </c>
      <c r="CB93" t="str">
        <f t="shared" ref="CB93" si="351">IF(SUM(CB74:CB92)&gt;0,1,"")</f>
        <v/>
      </c>
      <c r="CC93" t="str">
        <f t="shared" ref="CC93" si="352">IF(SUM(CC74:CC92)&gt;0,1,"")</f>
        <v/>
      </c>
      <c r="CD93" t="str">
        <f t="shared" ref="CD93" si="353">IF(SUM(CD74:CD92)&gt;0,1,"")</f>
        <v/>
      </c>
      <c r="CE93" t="str">
        <f t="shared" ref="CE93" si="354">IF(SUM(CE74:CE92)&gt;0,1,"")</f>
        <v/>
      </c>
      <c r="CF93" t="str">
        <f t="shared" ref="CF93" si="355">IF(SUM(CF74:CF92)&gt;0,1,"")</f>
        <v/>
      </c>
      <c r="CG93" t="str">
        <f t="shared" ref="CG93" si="356">IF(SUM(CG74:CG92)&gt;0,1,"")</f>
        <v/>
      </c>
      <c r="CH93" t="str">
        <f t="shared" ref="CH93" si="357">IF(SUM(CH74:CH92)&gt;0,1,"")</f>
        <v/>
      </c>
      <c r="CI93" t="str">
        <f t="shared" ref="CI93" si="358">IF(SUM(CI74:CI92)&gt;0,1,"")</f>
        <v/>
      </c>
      <c r="CJ93" t="str">
        <f t="shared" ref="CJ93" si="359">IF(SUM(CJ74:CJ92)&gt;0,1,"")</f>
        <v/>
      </c>
      <c r="CK93" t="str">
        <f t="shared" ref="CK93" si="360">IF(SUM(CK74:CK92)&gt;0,1,"")</f>
        <v/>
      </c>
      <c r="CL93" t="str">
        <f t="shared" ref="CL93" si="361">IF(SUM(CL74:CL92)&gt;0,1,"")</f>
        <v/>
      </c>
      <c r="CM93" t="str">
        <f t="shared" ref="CM93" si="362">IF(SUM(CM74:CM92)&gt;0,1,"")</f>
        <v/>
      </c>
      <c r="CN93" t="str">
        <f t="shared" ref="CN93" si="363">IF(SUM(CN74:CN92)&gt;0,1,"")</f>
        <v/>
      </c>
      <c r="CO93" t="str">
        <f t="shared" ref="CO93" si="364">IF(SUM(CO74:CO92)&gt;0,1,"")</f>
        <v/>
      </c>
      <c r="CP93" t="str">
        <f t="shared" ref="CP93" si="365">IF(SUM(CP74:CP92)&gt;0,1,"")</f>
        <v/>
      </c>
      <c r="CQ93" t="str">
        <f t="shared" ref="CQ93" si="366">IF(SUM(CQ74:CQ92)&gt;0,1,"")</f>
        <v/>
      </c>
      <c r="CR93" t="str">
        <f t="shared" ref="CR93" si="367">IF(SUM(CR74:CR92)&gt;0,1,"")</f>
        <v/>
      </c>
      <c r="CS93" t="str">
        <f t="shared" ref="CS93" si="368">IF(SUM(CS74:CS92)&gt;0,1,"")</f>
        <v/>
      </c>
      <c r="CT93" t="str">
        <f t="shared" ref="CT93" si="369">IF(SUM(CT74:CT92)&gt;0,1,"")</f>
        <v/>
      </c>
      <c r="CU93" t="str">
        <f t="shared" ref="CU93" si="370">IF(SUM(CU74:CU92)&gt;0,1,"")</f>
        <v/>
      </c>
      <c r="CV93" t="str">
        <f t="shared" ref="CV93" si="371">IF(SUM(CV74:CV92)&gt;0,1,"")</f>
        <v/>
      </c>
      <c r="CW93" t="str">
        <f t="shared" ref="CW93" si="372">IF(SUM(CW74:CW92)&gt;0,1,"")</f>
        <v/>
      </c>
      <c r="CX93" t="str">
        <f t="shared" ref="CX93" si="373">IF(SUM(CX74:CX92)&gt;0,1,"")</f>
        <v/>
      </c>
      <c r="CY93" t="str">
        <f t="shared" ref="CY93" si="374">IF(SUM(CY74:CY92)&gt;0,1,"")</f>
        <v/>
      </c>
      <c r="CZ93" t="str">
        <f t="shared" ref="CZ93" si="375">IF(SUM(CZ74:CZ92)&gt;0,1,"")</f>
        <v/>
      </c>
      <c r="DA93" t="str">
        <f t="shared" ref="DA93" si="376">IF(SUM(DA74:DA92)&gt;0,1,"")</f>
        <v/>
      </c>
      <c r="DB93" t="str">
        <f t="shared" ref="DB93" si="377">IF(SUM(DB74:DB92)&gt;0,1,"")</f>
        <v/>
      </c>
      <c r="DC93" t="str">
        <f t="shared" ref="DC93" si="378">IF(SUM(DC74:DC92)&gt;0,1,"")</f>
        <v/>
      </c>
      <c r="DD93" t="str">
        <f t="shared" ref="DD93" si="379">IF(SUM(DD74:DD92)&gt;0,1,"")</f>
        <v/>
      </c>
      <c r="DE93" t="str">
        <f t="shared" ref="DE93" si="380">IF(SUM(DE74:DE92)&gt;0,1,"")</f>
        <v/>
      </c>
      <c r="DF93" t="str">
        <f t="shared" ref="DF93" si="381">IF(SUM(DF74:DF92)&gt;0,1,"")</f>
        <v/>
      </c>
      <c r="DG93" t="str">
        <f t="shared" ref="DG93" si="382">IF(SUM(DG74:DG92)&gt;0,1,"")</f>
        <v/>
      </c>
      <c r="DH93" t="str">
        <f t="shared" ref="DH93" si="383">IF(SUM(DH74:DH92)&gt;0,1,"")</f>
        <v/>
      </c>
      <c r="DI93" t="str">
        <f t="shared" ref="DI93" si="384">IF(SUM(DI74:DI92)&gt;0,1,"")</f>
        <v/>
      </c>
      <c r="DJ93" t="str">
        <f t="shared" ref="DJ93" si="385">IF(SUM(DJ74:DJ92)&gt;0,1,"")</f>
        <v/>
      </c>
      <c r="DK93" t="str">
        <f t="shared" ref="DK93" si="386">IF(SUM(DK74:DK92)&gt;0,1,"")</f>
        <v/>
      </c>
      <c r="DL93" t="str">
        <f t="shared" ref="DL93" si="387">IF(SUM(DL74:DL92)&gt;0,1,"")</f>
        <v/>
      </c>
      <c r="DM93" t="str">
        <f t="shared" ref="DM93" si="388">IF(SUM(DM74:DM92)&gt;0,1,"")</f>
        <v/>
      </c>
      <c r="DN93" t="str">
        <f t="shared" ref="DN93" si="389">IF(SUM(DN74:DN92)&gt;0,1,"")</f>
        <v/>
      </c>
      <c r="DO93" t="str">
        <f t="shared" ref="DO93" si="390">IF(SUM(DO74:DO92)&gt;0,1,"")</f>
        <v/>
      </c>
      <c r="DP93" t="str">
        <f t="shared" ref="DP93" si="391">IF(SUM(DP74:DP92)&gt;0,1,"")</f>
        <v/>
      </c>
      <c r="DQ93" t="str">
        <f t="shared" ref="DQ93" si="392">IF(SUM(DQ74:DQ92)&gt;0,1,"")</f>
        <v/>
      </c>
      <c r="DR93" t="str">
        <f t="shared" ref="DR93" si="393">IF(SUM(DR74:DR92)&gt;0,1,"")</f>
        <v/>
      </c>
      <c r="DS93" t="str">
        <f t="shared" ref="DS93" si="394">IF(SUM(DS74:DS92)&gt;0,1,"")</f>
        <v/>
      </c>
      <c r="DT93" t="str">
        <f t="shared" ref="DT93" si="395">IF(SUM(DT74:DT92)&gt;0,1,"")</f>
        <v/>
      </c>
      <c r="DU93" t="str">
        <f t="shared" ref="DU93" si="396">IF(SUM(DU74:DU92)&gt;0,1,"")</f>
        <v/>
      </c>
      <c r="DV93" t="str">
        <f t="shared" ref="DV93" si="397">IF(SUM(DV74:DV92)&gt;0,1,"")</f>
        <v/>
      </c>
      <c r="DW93" t="str">
        <f t="shared" ref="DW93" si="398">IF(SUM(DW74:DW92)&gt;0,1,"")</f>
        <v/>
      </c>
      <c r="DX93" t="str">
        <f t="shared" ref="DX93" si="399">IF(SUM(DX74:DX92)&gt;0,1,"")</f>
        <v/>
      </c>
      <c r="DY93" t="str">
        <f t="shared" ref="DY93" si="400">IF(SUM(DY74:DY92)&gt;0,1,"")</f>
        <v/>
      </c>
      <c r="DZ93" t="str">
        <f t="shared" ref="DZ93" si="401">IF(SUM(DZ74:DZ92)&gt;0,1,"")</f>
        <v/>
      </c>
      <c r="EA93" t="str">
        <f t="shared" ref="EA93" si="402">IF(SUM(EA74:EA92)&gt;0,1,"")</f>
        <v/>
      </c>
      <c r="EB93" t="str">
        <f t="shared" ref="EB93" si="403">IF(SUM(EB74:EB92)&gt;0,1,"")</f>
        <v/>
      </c>
      <c r="EC93" t="str">
        <f t="shared" ref="EC93" si="404">IF(SUM(EC74:EC92)&gt;0,1,"")</f>
        <v/>
      </c>
      <c r="ED93" t="str">
        <f t="shared" ref="ED93" si="405">IF(SUM(ED74:ED92)&gt;0,1,"")</f>
        <v/>
      </c>
      <c r="EE93" t="str">
        <f t="shared" ref="EE93" si="406">IF(SUM(EE74:EE92)&gt;0,1,"")</f>
        <v/>
      </c>
      <c r="EF93" t="str">
        <f t="shared" ref="EF93" si="407">IF(SUM(EF74:EF92)&gt;0,1,"")</f>
        <v/>
      </c>
      <c r="EG93" t="str">
        <f t="shared" ref="EG93" si="408">IF(SUM(EG74:EG92)&gt;0,1,"")</f>
        <v/>
      </c>
      <c r="EH93" t="str">
        <f t="shared" ref="EH93" si="409">IF(SUM(EH74:EH92)&gt;0,1,"")</f>
        <v/>
      </c>
      <c r="EI93" t="str">
        <f t="shared" ref="EI93" si="410">IF(SUM(EI74:EI92)&gt;0,1,"")</f>
        <v/>
      </c>
      <c r="EJ93" t="str">
        <f t="shared" ref="EJ93" si="411">IF(SUM(EJ74:EJ92)&gt;0,1,"")</f>
        <v/>
      </c>
      <c r="EK93" t="str">
        <f t="shared" ref="EK93" si="412">IF(SUM(EK74:EK92)&gt;0,1,"")</f>
        <v/>
      </c>
      <c r="EL93" t="str">
        <f t="shared" ref="EL93" si="413">IF(SUM(EL74:EL92)&gt;0,1,"")</f>
        <v/>
      </c>
      <c r="EM93" t="str">
        <f t="shared" ref="EM93" si="414">IF(SUM(EM74:EM92)&gt;0,1,"")</f>
        <v/>
      </c>
      <c r="EN93" t="str">
        <f t="shared" ref="EN93" si="415">IF(SUM(EN74:EN92)&gt;0,1,"")</f>
        <v/>
      </c>
      <c r="EO93" t="str">
        <f t="shared" ref="EO93" si="416">IF(SUM(EO74:EO92)&gt;0,1,"")</f>
        <v/>
      </c>
      <c r="EP93" t="str">
        <f t="shared" ref="EP93" si="417">IF(SUM(EP74:EP92)&gt;0,1,"")</f>
        <v/>
      </c>
      <c r="EQ93" t="str">
        <f t="shared" ref="EQ93" si="418">IF(SUM(EQ74:EQ92)&gt;0,1,"")</f>
        <v/>
      </c>
      <c r="ER93" t="str">
        <f t="shared" ref="ER93" si="419">IF(SUM(ER74:ER92)&gt;0,1,"")</f>
        <v/>
      </c>
      <c r="ES93" t="str">
        <f t="shared" ref="ES93" si="420">IF(SUM(ES74:ES92)&gt;0,1,"")</f>
        <v/>
      </c>
      <c r="ET93" t="str">
        <f t="shared" ref="ET93" si="421">IF(SUM(ET74:ET92)&gt;0,1,"")</f>
        <v/>
      </c>
      <c r="EU93" t="str">
        <f t="shared" ref="EU93" si="422">IF(SUM(EU74:EU92)&gt;0,1,"")</f>
        <v/>
      </c>
      <c r="EV93" t="str">
        <f t="shared" ref="EV93" si="423">IF(SUM(EV74:EV92)&gt;0,1,"")</f>
        <v/>
      </c>
      <c r="EW93" t="str">
        <f t="shared" ref="EW93" si="424">IF(SUM(EW74:EW92)&gt;0,1,"")</f>
        <v/>
      </c>
      <c r="EX93" t="str">
        <f t="shared" ref="EX93" si="425">IF(SUM(EX74:EX92)&gt;0,1,"")</f>
        <v/>
      </c>
      <c r="EY93" t="str">
        <f t="shared" ref="EY93" si="426">IF(SUM(EY74:EY92)&gt;0,1,"")</f>
        <v/>
      </c>
      <c r="EZ93" t="str">
        <f t="shared" ref="EZ93" si="427">IF(SUM(EZ74:EZ92)&gt;0,1,"")</f>
        <v/>
      </c>
      <c r="FA93" t="str">
        <f t="shared" ref="FA93" si="428">IF(SUM(FA74:FA92)&gt;0,1,"")</f>
        <v/>
      </c>
      <c r="FB93" t="str">
        <f t="shared" ref="FB93" si="429">IF(SUM(FB74:FB92)&gt;0,1,"")</f>
        <v/>
      </c>
      <c r="FC93" t="str">
        <f t="shared" ref="FC93" si="430">IF(SUM(FC74:FC92)&gt;0,1,"")</f>
        <v/>
      </c>
      <c r="FD93" t="str">
        <f t="shared" ref="FD93" si="431">IF(SUM(FD74:FD92)&gt;0,1,"")</f>
        <v/>
      </c>
      <c r="FE93" t="str">
        <f t="shared" ref="FE93" si="432">IF(SUM(FE74:FE92)&gt;0,1,"")</f>
        <v/>
      </c>
      <c r="FF93" t="str">
        <f t="shared" ref="FF93" si="433">IF(SUM(FF74:FF92)&gt;0,1,"")</f>
        <v/>
      </c>
      <c r="FG93" t="str">
        <f t="shared" ref="FG93" si="434">IF(SUM(FG74:FG92)&gt;0,1,"")</f>
        <v/>
      </c>
      <c r="FH93" t="str">
        <f t="shared" ref="FH93" si="435">IF(SUM(FH74:FH92)&gt;0,1,"")</f>
        <v/>
      </c>
      <c r="FI93" t="str">
        <f t="shared" ref="FI93" si="436">IF(SUM(FI74:FI92)&gt;0,1,"")</f>
        <v/>
      </c>
      <c r="FJ93" t="str">
        <f t="shared" ref="FJ93" si="437">IF(SUM(FJ74:FJ92)&gt;0,1,"")</f>
        <v/>
      </c>
      <c r="FK93" t="str">
        <f t="shared" ref="FK93" si="438">IF(SUM(FK74:FK92)&gt;0,1,"")</f>
        <v/>
      </c>
      <c r="FL93" t="str">
        <f t="shared" ref="FL93" si="439">IF(SUM(FL74:FL92)&gt;0,1,"")</f>
        <v/>
      </c>
      <c r="FM93" t="str">
        <f t="shared" ref="FM93" si="440">IF(SUM(FM74:FM92)&gt;0,1,"")</f>
        <v/>
      </c>
      <c r="FN93" t="str">
        <f t="shared" ref="FN93" si="441">IF(SUM(FN74:FN92)&gt;0,1,"")</f>
        <v/>
      </c>
      <c r="FO93" t="str">
        <f t="shared" ref="FO93" si="442">IF(SUM(FO74:FO92)&gt;0,1,"")</f>
        <v/>
      </c>
      <c r="FP93" t="str">
        <f t="shared" ref="FP93" si="443">IF(SUM(FP74:FP92)&gt;0,1,"")</f>
        <v/>
      </c>
      <c r="FQ93" t="str">
        <f t="shared" ref="FQ93" si="444">IF(SUM(FQ74:FQ92)&gt;0,1,"")</f>
        <v/>
      </c>
      <c r="FR93" t="str">
        <f t="shared" ref="FR93" si="445">IF(SUM(FR74:FR92)&gt;0,1,"")</f>
        <v/>
      </c>
      <c r="FS93" t="str">
        <f t="shared" ref="FS93" si="446">IF(SUM(FS74:FS92)&gt;0,1,"")</f>
        <v/>
      </c>
      <c r="FT93" t="str">
        <f t="shared" ref="FT93" si="447">IF(SUM(FT74:FT92)&gt;0,1,"")</f>
        <v/>
      </c>
      <c r="FU93" t="str">
        <f t="shared" ref="FU93" si="448">IF(SUM(FU74:FU92)&gt;0,1,"")</f>
        <v/>
      </c>
      <c r="FV93" t="str">
        <f t="shared" ref="FV93" si="449">IF(SUM(FV74:FV92)&gt;0,1,"")</f>
        <v/>
      </c>
      <c r="FW93" t="str">
        <f t="shared" ref="FW93" si="450">IF(SUM(FW74:FW92)&gt;0,1,"")</f>
        <v/>
      </c>
      <c r="FX93" t="str">
        <f t="shared" ref="FX93" si="451">IF(SUM(FX74:FX92)&gt;0,1,"")</f>
        <v/>
      </c>
      <c r="FY93" t="str">
        <f t="shared" ref="FY93" si="452">IF(SUM(FY74:FY92)&gt;0,1,"")</f>
        <v/>
      </c>
      <c r="FZ93" t="str">
        <f t="shared" ref="FZ93" si="453">IF(SUM(FZ74:FZ92)&gt;0,1,"")</f>
        <v/>
      </c>
      <c r="GA93" t="str">
        <f t="shared" ref="GA93" si="454">IF(SUM(GA74:GA92)&gt;0,1,"")</f>
        <v/>
      </c>
      <c r="GB93" t="str">
        <f t="shared" ref="GB93" si="455">IF(SUM(GB74:GB92)&gt;0,1,"")</f>
        <v/>
      </c>
      <c r="GC93" t="str">
        <f t="shared" ref="GC93" si="456">IF(SUM(GC74:GC92)&gt;0,1,"")</f>
        <v/>
      </c>
      <c r="GD93" t="str">
        <f t="shared" ref="GD93" si="457">IF(SUM(GD74:GD92)&gt;0,1,"")</f>
        <v/>
      </c>
      <c r="GE93" t="str">
        <f t="shared" ref="GE93" si="458">IF(SUM(GE74:GE92)&gt;0,1,"")</f>
        <v/>
      </c>
      <c r="GF93" t="str">
        <f t="shared" ref="GF93" si="459">IF(SUM(GF74:GF92)&gt;0,1,"")</f>
        <v/>
      </c>
      <c r="GG93" t="str">
        <f t="shared" ref="GG93" si="460">IF(SUM(GG74:GG92)&gt;0,1,"")</f>
        <v/>
      </c>
      <c r="GH93" t="str">
        <f t="shared" ref="GH93" si="461">IF(SUM(GH74:GH92)&gt;0,1,"")</f>
        <v/>
      </c>
      <c r="GI93" t="str">
        <f t="shared" ref="GI93" si="462">IF(SUM(GI74:GI92)&gt;0,1,"")</f>
        <v/>
      </c>
      <c r="GJ93" t="str">
        <f t="shared" ref="GJ93" si="463">IF(SUM(GJ74:GJ92)&gt;0,1,"")</f>
        <v/>
      </c>
      <c r="GK93" t="str">
        <f t="shared" ref="GK93" si="464">IF(SUM(GK74:GK92)&gt;0,1,"")</f>
        <v/>
      </c>
      <c r="GL93" t="str">
        <f t="shared" ref="GL93" si="465">IF(SUM(GL74:GL92)&gt;0,1,"")</f>
        <v/>
      </c>
      <c r="GM93" t="str">
        <f t="shared" ref="GM93" si="466">IF(SUM(GM74:GM92)&gt;0,1,"")</f>
        <v/>
      </c>
      <c r="GN93" t="str">
        <f t="shared" ref="GN93" si="467">IF(SUM(GN74:GN92)&gt;0,1,"")</f>
        <v/>
      </c>
      <c r="GO93" t="str">
        <f t="shared" ref="GO93" si="468">IF(SUM(GO74:GO92)&gt;0,1,"")</f>
        <v/>
      </c>
      <c r="GP93" t="str">
        <f t="shared" ref="GP93" si="469">IF(SUM(GP74:GP92)&gt;0,1,"")</f>
        <v/>
      </c>
      <c r="GQ93" t="str">
        <f t="shared" ref="GQ93" si="470">IF(SUM(GQ74:GQ92)&gt;0,1,"")</f>
        <v/>
      </c>
      <c r="GR93" t="str">
        <f t="shared" ref="GR93" si="471">IF(SUM(GR74:GR92)&gt;0,1,"")</f>
        <v/>
      </c>
      <c r="GS93" t="str">
        <f t="shared" ref="GS93" si="472">IF(SUM(GS74:GS92)&gt;0,1,"")</f>
        <v/>
      </c>
      <c r="GT93" t="str">
        <f t="shared" ref="GT93" si="473">IF(SUM(GT74:GT92)&gt;0,1,"")</f>
        <v/>
      </c>
      <c r="GU93" t="str">
        <f t="shared" ref="GU93" si="474">IF(SUM(GU74:GU92)&gt;0,1,"")</f>
        <v/>
      </c>
      <c r="GV93" t="str">
        <f t="shared" ref="GV93" si="475">IF(SUM(GV74:GV92)&gt;0,1,"")</f>
        <v/>
      </c>
      <c r="GW93" t="str">
        <f t="shared" ref="GW93" si="476">IF(SUM(GW74:GW92)&gt;0,1,"")</f>
        <v/>
      </c>
      <c r="GX93" t="str">
        <f t="shared" ref="GX93" si="477">IF(SUM(GX74:GX92)&gt;0,1,"")</f>
        <v/>
      </c>
      <c r="GY93" t="str">
        <f t="shared" ref="GY93" si="478">IF(SUM(GY74:GY92)&gt;0,1,"")</f>
        <v/>
      </c>
      <c r="GZ93" t="str">
        <f t="shared" ref="GZ93" si="479">IF(SUM(GZ74:GZ92)&gt;0,1,"")</f>
        <v/>
      </c>
      <c r="HA93" t="str">
        <f t="shared" ref="HA93" si="480">IF(SUM(HA74:HA92)&gt;0,1,"")</f>
        <v/>
      </c>
      <c r="HB93" t="str">
        <f t="shared" ref="HB93" si="481">IF(SUM(HB74:HB92)&gt;0,1,"")</f>
        <v/>
      </c>
      <c r="HC93" t="str">
        <f t="shared" ref="HC93" si="482">IF(SUM(HC74:HC92)&gt;0,1,"")</f>
        <v/>
      </c>
      <c r="HD93" t="str">
        <f t="shared" ref="HD93" si="483">IF(SUM(HD74:HD92)&gt;0,1,"")</f>
        <v/>
      </c>
      <c r="HE93" t="str">
        <f t="shared" ref="HE93" si="484">IF(SUM(HE74:HE92)&gt;0,1,"")</f>
        <v/>
      </c>
      <c r="HF93" t="str">
        <f t="shared" ref="HF93" si="485">IF(SUM(HF74:HF92)&gt;0,1,"")</f>
        <v/>
      </c>
      <c r="HG93" t="str">
        <f t="shared" ref="HG93" si="486">IF(SUM(HG74:HG92)&gt;0,1,"")</f>
        <v/>
      </c>
      <c r="HH93" t="str">
        <f t="shared" ref="HH93" si="487">IF(SUM(HH74:HH92)&gt;0,1,"")</f>
        <v/>
      </c>
      <c r="HI93" t="str">
        <f t="shared" ref="HI93" si="488">IF(SUM(HI74:HI92)&gt;0,1,"")</f>
        <v/>
      </c>
      <c r="HJ93" t="str">
        <f t="shared" ref="HJ93" si="489">IF(SUM(HJ74:HJ92)&gt;0,1,"")</f>
        <v/>
      </c>
      <c r="HK93" t="str">
        <f t="shared" ref="HK93" si="490">IF(SUM(HK74:HK92)&gt;0,1,"")</f>
        <v/>
      </c>
      <c r="HL93" t="str">
        <f t="shared" ref="HL93" si="491">IF(SUM(HL74:HL92)&gt;0,1,"")</f>
        <v/>
      </c>
      <c r="HM93" t="str">
        <f t="shared" ref="HM93" si="492">IF(SUM(HM74:HM92)&gt;0,1,"")</f>
        <v/>
      </c>
      <c r="HN93" t="str">
        <f t="shared" ref="HN93" si="493">IF(SUM(HN74:HN92)&gt;0,1,"")</f>
        <v/>
      </c>
      <c r="HO93" t="str">
        <f t="shared" ref="HO93" si="494">IF(SUM(HO74:HO92)&gt;0,1,"")</f>
        <v/>
      </c>
      <c r="HP93" t="str">
        <f t="shared" ref="HP93" si="495">IF(SUM(HP74:HP92)&gt;0,1,"")</f>
        <v/>
      </c>
      <c r="HQ93" t="str">
        <f t="shared" ref="HQ93" si="496">IF(SUM(HQ74:HQ92)&gt;0,1,"")</f>
        <v/>
      </c>
      <c r="HR93" t="str">
        <f t="shared" ref="HR93" si="497">IF(SUM(HR74:HR92)&gt;0,1,"")</f>
        <v/>
      </c>
      <c r="HS93" t="str">
        <f t="shared" ref="HS93" si="498">IF(SUM(HS74:HS92)&gt;0,1,"")</f>
        <v/>
      </c>
      <c r="HT93" t="str">
        <f t="shared" ref="HT93" si="499">IF(SUM(HT74:HT92)&gt;0,1,"")</f>
        <v/>
      </c>
      <c r="HU93" t="str">
        <f t="shared" ref="HU93" si="500">IF(SUM(HU74:HU92)&gt;0,1,"")</f>
        <v/>
      </c>
      <c r="HV93" t="str">
        <f t="shared" ref="HV93" si="501">IF(SUM(HV74:HV92)&gt;0,1,"")</f>
        <v/>
      </c>
      <c r="HW93" t="str">
        <f t="shared" ref="HW93" si="502">IF(SUM(HW74:HW92)&gt;0,1,"")</f>
        <v/>
      </c>
      <c r="HX93" t="str">
        <f t="shared" ref="HX93" si="503">IF(SUM(HX74:HX92)&gt;0,1,"")</f>
        <v/>
      </c>
      <c r="HY93" t="str">
        <f t="shared" ref="HY93" si="504">IF(SUM(HY74:HY92)&gt;0,1,"")</f>
        <v/>
      </c>
      <c r="HZ93" t="str">
        <f t="shared" ref="HZ93" si="505">IF(SUM(HZ74:HZ92)&gt;0,1,"")</f>
        <v/>
      </c>
      <c r="IA93" t="str">
        <f t="shared" ref="IA93" si="506">IF(SUM(IA74:IA92)&gt;0,1,"")</f>
        <v/>
      </c>
      <c r="IB93" t="str">
        <f t="shared" ref="IB93" si="507">IF(SUM(IB74:IB92)&gt;0,1,"")</f>
        <v/>
      </c>
      <c r="IC93" t="str">
        <f t="shared" ref="IC93" si="508">IF(SUM(IC74:IC92)&gt;0,1,"")</f>
        <v/>
      </c>
      <c r="ID93" t="str">
        <f t="shared" ref="ID93" si="509">IF(SUM(ID74:ID92)&gt;0,1,"")</f>
        <v/>
      </c>
      <c r="IE93" t="str">
        <f t="shared" ref="IE93" si="510">IF(SUM(IE74:IE92)&gt;0,1,"")</f>
        <v/>
      </c>
      <c r="IF93" t="str">
        <f t="shared" ref="IF93" si="511">IF(SUM(IF74:IF92)&gt;0,1,"")</f>
        <v/>
      </c>
      <c r="IG93" t="str">
        <f t="shared" ref="IG93" si="512">IF(SUM(IG74:IG92)&gt;0,1,"")</f>
        <v/>
      </c>
      <c r="IH93" t="str">
        <f t="shared" ref="IH93" si="513">IF(SUM(IH74:IH92)&gt;0,1,"")</f>
        <v/>
      </c>
      <c r="II93" t="str">
        <f t="shared" ref="II93" si="514">IF(SUM(II74:II92)&gt;0,1,"")</f>
        <v/>
      </c>
      <c r="IJ93" t="str">
        <f t="shared" ref="IJ93" si="515">IF(SUM(IJ74:IJ92)&gt;0,1,"")</f>
        <v/>
      </c>
      <c r="IK93" t="str">
        <f t="shared" ref="IK93" si="516">IF(SUM(IK74:IK92)&gt;0,1,"")</f>
        <v/>
      </c>
      <c r="IL93" t="str">
        <f t="shared" ref="IL93" si="517">IF(SUM(IL74:IL92)&gt;0,1,"")</f>
        <v/>
      </c>
      <c r="IM93" t="str">
        <f t="shared" ref="IM93" si="518">IF(SUM(IM74:IM92)&gt;0,1,"")</f>
        <v/>
      </c>
      <c r="IN93" t="str">
        <f t="shared" ref="IN93" si="519">IF(SUM(IN74:IN92)&gt;0,1,"")</f>
        <v/>
      </c>
      <c r="IO93" t="str">
        <f t="shared" ref="IO93" si="520">IF(SUM(IO74:IO92)&gt;0,1,"")</f>
        <v/>
      </c>
      <c r="IP93" t="str">
        <f t="shared" ref="IP93" si="521">IF(SUM(IP74:IP92)&gt;0,1,"")</f>
        <v/>
      </c>
      <c r="IQ93" t="str">
        <f t="shared" ref="IQ93" si="522">IF(SUM(IQ74:IQ92)&gt;0,1,"")</f>
        <v/>
      </c>
      <c r="IR93" t="str">
        <f t="shared" ref="IR93" si="523">IF(SUM(IR74:IR92)&gt;0,1,"")</f>
        <v/>
      </c>
      <c r="IS93" t="str">
        <f t="shared" ref="IS93" si="524">IF(SUM(IS74:IS92)&gt;0,1,"")</f>
        <v/>
      </c>
      <c r="IT93" t="str">
        <f t="shared" ref="IT93" si="525">IF(SUM(IT74:IT92)&gt;0,1,"")</f>
        <v/>
      </c>
      <c r="IU93" t="str">
        <f t="shared" ref="IU93" si="526">IF(SUM(IU74:IU92)&gt;0,1,"")</f>
        <v/>
      </c>
      <c r="IV93" t="str">
        <f t="shared" ref="IV93" si="527">IF(SUM(IV74:IV92)&gt;0,1,"")</f>
        <v/>
      </c>
      <c r="IW93" t="str">
        <f t="shared" ref="IW93" si="528">IF(SUM(IW74:IW92)&gt;0,1,"")</f>
        <v/>
      </c>
      <c r="IX93" t="str">
        <f t="shared" ref="IX93" si="529">IF(SUM(IX74:IX92)&gt;0,1,"")</f>
        <v/>
      </c>
      <c r="IY93" t="str">
        <f t="shared" ref="IY93" si="530">IF(SUM(IY74:IY92)&gt;0,1,"")</f>
        <v/>
      </c>
      <c r="IZ93" t="str">
        <f t="shared" ref="IZ93" si="531">IF(SUM(IZ74:IZ92)&gt;0,1,"")</f>
        <v/>
      </c>
      <c r="JA93" t="str">
        <f t="shared" ref="JA93" si="532">IF(SUM(JA74:JA92)&gt;0,1,"")</f>
        <v/>
      </c>
      <c r="JB93" t="str">
        <f t="shared" ref="JB93" si="533">IF(SUM(JB74:JB92)&gt;0,1,"")</f>
        <v/>
      </c>
      <c r="JC93" t="str">
        <f t="shared" ref="JC93" si="534">IF(SUM(JC74:JC92)&gt;0,1,"")</f>
        <v/>
      </c>
      <c r="JD93" t="str">
        <f t="shared" ref="JD93" si="535">IF(SUM(JD74:JD92)&gt;0,1,"")</f>
        <v/>
      </c>
      <c r="JE93" t="str">
        <f t="shared" ref="JE93" si="536">IF(SUM(JE74:JE92)&gt;0,1,"")</f>
        <v/>
      </c>
      <c r="JF93" t="str">
        <f t="shared" ref="JF93" si="537">IF(SUM(JF74:JF92)&gt;0,1,"")</f>
        <v/>
      </c>
      <c r="JG93" t="str">
        <f t="shared" ref="JG93" si="538">IF(SUM(JG74:JG92)&gt;0,1,"")</f>
        <v/>
      </c>
      <c r="JH93" t="str">
        <f t="shared" ref="JH93" si="539">IF(SUM(JH74:JH92)&gt;0,1,"")</f>
        <v/>
      </c>
      <c r="JI93" t="str">
        <f t="shared" ref="JI93" si="540">IF(SUM(JI74:JI92)&gt;0,1,"")</f>
        <v/>
      </c>
      <c r="JJ93" t="str">
        <f t="shared" ref="JJ93" si="541">IF(SUM(JJ74:JJ92)&gt;0,1,"")</f>
        <v/>
      </c>
      <c r="JK93" t="str">
        <f t="shared" ref="JK93" si="542">IF(SUM(JK74:JK92)&gt;0,1,"")</f>
        <v/>
      </c>
      <c r="JL93" t="str">
        <f t="shared" ref="JL93" si="543">IF(SUM(JL74:JL92)&gt;0,1,"")</f>
        <v/>
      </c>
      <c r="JM93" t="str">
        <f t="shared" ref="JM93" si="544">IF(SUM(JM74:JM92)&gt;0,1,"")</f>
        <v/>
      </c>
      <c r="JN93" t="str">
        <f t="shared" ref="JN93" si="545">IF(SUM(JN74:JN92)&gt;0,1,"")</f>
        <v/>
      </c>
      <c r="JO93" t="str">
        <f t="shared" ref="JO93" si="546">IF(SUM(JO74:JO92)&gt;0,1,"")</f>
        <v/>
      </c>
      <c r="JP93" t="str">
        <f t="shared" ref="JP93" si="547">IF(SUM(JP74:JP92)&gt;0,1,"")</f>
        <v/>
      </c>
      <c r="JQ93" t="str">
        <f t="shared" ref="JQ93" si="548">IF(SUM(JQ74:JQ92)&gt;0,1,"")</f>
        <v/>
      </c>
      <c r="JR93" t="str">
        <f t="shared" ref="JR93" si="549">IF(SUM(JR74:JR92)&gt;0,1,"")</f>
        <v/>
      </c>
      <c r="JS93" t="str">
        <f t="shared" ref="JS93" si="550">IF(SUM(JS74:JS92)&gt;0,1,"")</f>
        <v/>
      </c>
      <c r="JT93" t="str">
        <f t="shared" ref="JT93" si="551">IF(SUM(JT74:JT92)&gt;0,1,"")</f>
        <v/>
      </c>
      <c r="JU93" t="str">
        <f t="shared" ref="JU93" si="552">IF(SUM(JU74:JU92)&gt;0,1,"")</f>
        <v/>
      </c>
      <c r="JV93" t="str">
        <f t="shared" ref="JV93" si="553">IF(SUM(JV74:JV92)&gt;0,1,"")</f>
        <v/>
      </c>
      <c r="JW93" t="str">
        <f t="shared" ref="JW93" si="554">IF(SUM(JW74:JW92)&gt;0,1,"")</f>
        <v/>
      </c>
      <c r="JX93" t="str">
        <f t="shared" ref="JX93" si="555">IF(SUM(JX74:JX92)&gt;0,1,"")</f>
        <v/>
      </c>
      <c r="JY93" t="str">
        <f t="shared" ref="JY93" si="556">IF(SUM(JY74:JY92)&gt;0,1,"")</f>
        <v/>
      </c>
      <c r="JZ93" t="str">
        <f t="shared" ref="JZ93" si="557">IF(SUM(JZ74:JZ92)&gt;0,1,"")</f>
        <v/>
      </c>
      <c r="KA93" t="str">
        <f t="shared" ref="KA93" si="558">IF(SUM(KA74:KA92)&gt;0,1,"")</f>
        <v/>
      </c>
      <c r="KB93" t="str">
        <f t="shared" ref="KB93" si="559">IF(SUM(KB74:KB92)&gt;0,1,"")</f>
        <v/>
      </c>
      <c r="KC93" t="str">
        <f t="shared" ref="KC93" si="560">IF(SUM(KC74:KC92)&gt;0,1,"")</f>
        <v/>
      </c>
      <c r="KD93" t="str">
        <f t="shared" ref="KD93" si="561">IF(SUM(KD74:KD92)&gt;0,1,"")</f>
        <v/>
      </c>
      <c r="KE93" t="str">
        <f t="shared" ref="KE93" si="562">IF(SUM(KE74:KE92)&gt;0,1,"")</f>
        <v/>
      </c>
      <c r="KF93" t="str">
        <f t="shared" ref="KF93" si="563">IF(SUM(KF74:KF92)&gt;0,1,"")</f>
        <v/>
      </c>
      <c r="KG93" t="str">
        <f t="shared" ref="KG93" si="564">IF(SUM(KG74:KG92)&gt;0,1,"")</f>
        <v/>
      </c>
      <c r="KH93" t="str">
        <f t="shared" ref="KH93" si="565">IF(SUM(KH74:KH92)&gt;0,1,"")</f>
        <v/>
      </c>
      <c r="KI93" t="str">
        <f t="shared" ref="KI93" si="566">IF(SUM(KI74:KI92)&gt;0,1,"")</f>
        <v/>
      </c>
      <c r="KJ93" t="str">
        <f t="shared" ref="KJ93" si="567">IF(SUM(KJ74:KJ92)&gt;0,1,"")</f>
        <v/>
      </c>
      <c r="KK93" t="str">
        <f t="shared" ref="KK93" si="568">IF(SUM(KK74:KK92)&gt;0,1,"")</f>
        <v/>
      </c>
      <c r="KL93" t="str">
        <f t="shared" ref="KL93" si="569">IF(SUM(KL74:KL92)&gt;0,1,"")</f>
        <v/>
      </c>
      <c r="KM93" t="str">
        <f t="shared" ref="KM93" si="570">IF(SUM(KM74:KM92)&gt;0,1,"")</f>
        <v/>
      </c>
      <c r="KN93" t="str">
        <f t="shared" ref="KN93" si="571">IF(SUM(KN74:KN92)&gt;0,1,"")</f>
        <v/>
      </c>
      <c r="KO93" t="str">
        <f t="shared" ref="KO93" si="572">IF(SUM(KO74:KO92)&gt;0,1,"")</f>
        <v/>
      </c>
      <c r="KP93" t="str">
        <f t="shared" ref="KP93" si="573">IF(SUM(KP74:KP92)&gt;0,1,"")</f>
        <v/>
      </c>
      <c r="KQ93" t="str">
        <f t="shared" ref="KQ93" si="574">IF(SUM(KQ74:KQ92)&gt;0,1,"")</f>
        <v/>
      </c>
      <c r="KR93" t="str">
        <f t="shared" ref="KR93" si="575">IF(SUM(KR74:KR92)&gt;0,1,"")</f>
        <v/>
      </c>
      <c r="KS93" t="str">
        <f t="shared" ref="KS93" si="576">IF(SUM(KS74:KS92)&gt;0,1,"")</f>
        <v/>
      </c>
      <c r="KT93" t="str">
        <f t="shared" ref="KT93" si="577">IF(SUM(KT74:KT92)&gt;0,1,"")</f>
        <v/>
      </c>
      <c r="KU93" t="str">
        <f t="shared" ref="KU93" si="578">IF(SUM(KU74:KU92)&gt;0,1,"")</f>
        <v/>
      </c>
      <c r="KV93" t="str">
        <f t="shared" ref="KV93" si="579">IF(SUM(KV74:KV92)&gt;0,1,"")</f>
        <v/>
      </c>
      <c r="KW93" t="str">
        <f t="shared" ref="KW93" si="580">IF(SUM(KW74:KW92)&gt;0,1,"")</f>
        <v/>
      </c>
      <c r="KX93" t="str">
        <f t="shared" ref="KX93" si="581">IF(SUM(KX74:KX92)&gt;0,1,"")</f>
        <v/>
      </c>
      <c r="KY93" t="str">
        <f t="shared" ref="KY93" si="582">IF(SUM(KY74:KY92)&gt;0,1,"")</f>
        <v/>
      </c>
      <c r="KZ93" t="str">
        <f t="shared" ref="KZ93" si="583">IF(SUM(KZ74:KZ92)&gt;0,1,"")</f>
        <v/>
      </c>
      <c r="LA93" t="str">
        <f t="shared" ref="LA93" si="584">IF(SUM(LA74:LA92)&gt;0,1,"")</f>
        <v/>
      </c>
      <c r="LB93" t="str">
        <f t="shared" ref="LB93" si="585">IF(SUM(LB74:LB92)&gt;0,1,"")</f>
        <v/>
      </c>
      <c r="LC93" t="str">
        <f t="shared" ref="LC93" si="586">IF(SUM(LC74:LC92)&gt;0,1,"")</f>
        <v/>
      </c>
      <c r="LD93" t="str">
        <f t="shared" ref="LD93" si="587">IF(SUM(LD74:LD92)&gt;0,1,"")</f>
        <v/>
      </c>
      <c r="LE93" t="str">
        <f t="shared" ref="LE93" si="588">IF(SUM(LE74:LE92)&gt;0,1,"")</f>
        <v/>
      </c>
      <c r="LF93" t="str">
        <f t="shared" ref="LF93" si="589">IF(SUM(LF74:LF92)&gt;0,1,"")</f>
        <v/>
      </c>
      <c r="LG93" t="str">
        <f t="shared" ref="LG93" si="590">IF(SUM(LG74:LG92)&gt;0,1,"")</f>
        <v/>
      </c>
      <c r="LH93" t="str">
        <f t="shared" ref="LH93" si="591">IF(SUM(LH74:LH92)&gt;0,1,"")</f>
        <v/>
      </c>
      <c r="LI93" t="str">
        <f t="shared" ref="LI93" si="592">IF(SUM(LI74:LI92)&gt;0,1,"")</f>
        <v/>
      </c>
      <c r="LJ93" t="str">
        <f t="shared" ref="LJ93" si="593">IF(SUM(LJ74:LJ92)&gt;0,1,"")</f>
        <v/>
      </c>
      <c r="LK93" t="str">
        <f t="shared" ref="LK93" si="594">IF(SUM(LK74:LK92)&gt;0,1,"")</f>
        <v/>
      </c>
      <c r="LL93" t="str">
        <f t="shared" ref="LL93" si="595">IF(SUM(LL74:LL92)&gt;0,1,"")</f>
        <v/>
      </c>
      <c r="LM93" t="str">
        <f t="shared" ref="LM93" si="596">IF(SUM(LM74:LM92)&gt;0,1,"")</f>
        <v/>
      </c>
      <c r="LN93" t="str">
        <f t="shared" ref="LN93" si="597">IF(SUM(LN74:LN92)&gt;0,1,"")</f>
        <v/>
      </c>
      <c r="LO93" t="str">
        <f t="shared" ref="LO93" si="598">IF(SUM(LO74:LO92)&gt;0,1,"")</f>
        <v/>
      </c>
      <c r="LP93" t="str">
        <f t="shared" ref="LP93" si="599">IF(SUM(LP74:LP92)&gt;0,1,"")</f>
        <v/>
      </c>
      <c r="LQ93" t="str">
        <f t="shared" ref="LQ93" si="600">IF(SUM(LQ74:LQ92)&gt;0,1,"")</f>
        <v/>
      </c>
      <c r="LR93" t="str">
        <f t="shared" ref="LR93" si="601">IF(SUM(LR74:LR92)&gt;0,1,"")</f>
        <v/>
      </c>
      <c r="LS93" t="str">
        <f t="shared" ref="LS93" si="602">IF(SUM(LS74:LS92)&gt;0,1,"")</f>
        <v/>
      </c>
      <c r="LT93" t="str">
        <f t="shared" ref="LT93" si="603">IF(SUM(LT74:LT92)&gt;0,1,"")</f>
        <v/>
      </c>
      <c r="LU93" t="str">
        <f t="shared" ref="LU93" si="604">IF(SUM(LU74:LU92)&gt;0,1,"")</f>
        <v/>
      </c>
      <c r="LV93" t="str">
        <f t="shared" ref="LV93" si="605">IF(SUM(LV74:LV92)&gt;0,1,"")</f>
        <v/>
      </c>
      <c r="LW93" t="str">
        <f t="shared" ref="LW93" si="606">IF(SUM(LW74:LW92)&gt;0,1,"")</f>
        <v/>
      </c>
      <c r="LX93" t="str">
        <f t="shared" ref="LX93" si="607">IF(SUM(LX74:LX92)&gt;0,1,"")</f>
        <v/>
      </c>
      <c r="LY93" t="str">
        <f t="shared" ref="LY93" si="608">IF(SUM(LY74:LY92)&gt;0,1,"")</f>
        <v/>
      </c>
      <c r="LZ93" t="str">
        <f t="shared" ref="LZ93" si="609">IF(SUM(LZ74:LZ92)&gt;0,1,"")</f>
        <v/>
      </c>
      <c r="MA93" t="str">
        <f t="shared" ref="MA93" si="610">IF(SUM(MA74:MA92)&gt;0,1,"")</f>
        <v/>
      </c>
      <c r="MB93" t="str">
        <f t="shared" ref="MB93" si="611">IF(SUM(MB74:MB92)&gt;0,1,"")</f>
        <v/>
      </c>
      <c r="MC93" t="str">
        <f t="shared" ref="MC93" si="612">IF(SUM(MC74:MC92)&gt;0,1,"")</f>
        <v/>
      </c>
      <c r="MD93" t="str">
        <f t="shared" ref="MD93" si="613">IF(SUM(MD74:MD92)&gt;0,1,"")</f>
        <v/>
      </c>
      <c r="ME93" t="str">
        <f t="shared" ref="ME93" si="614">IF(SUM(ME74:ME92)&gt;0,1,"")</f>
        <v/>
      </c>
      <c r="MF93" t="str">
        <f t="shared" ref="MF93" si="615">IF(SUM(MF74:MF92)&gt;0,1,"")</f>
        <v/>
      </c>
      <c r="MG93" t="str">
        <f t="shared" ref="MG93" si="616">IF(SUM(MG74:MG92)&gt;0,1,"")</f>
        <v/>
      </c>
      <c r="MH93" t="str">
        <f t="shared" ref="MH93" si="617">IF(SUM(MH74:MH92)&gt;0,1,"")</f>
        <v/>
      </c>
      <c r="MI93" t="str">
        <f t="shared" ref="MI93" si="618">IF(SUM(MI74:MI92)&gt;0,1,"")</f>
        <v/>
      </c>
      <c r="MJ93" t="str">
        <f t="shared" ref="MJ93" si="619">IF(SUM(MJ74:MJ92)&gt;0,1,"")</f>
        <v/>
      </c>
      <c r="MK93" t="str">
        <f t="shared" ref="MK93" si="620">IF(SUM(MK74:MK92)&gt;0,1,"")</f>
        <v/>
      </c>
      <c r="ML93" t="str">
        <f t="shared" ref="ML93" si="621">IF(SUM(ML74:ML92)&gt;0,1,"")</f>
        <v/>
      </c>
      <c r="MM93" t="str">
        <f t="shared" ref="MM93" si="622">IF(SUM(MM74:MM92)&gt;0,1,"")</f>
        <v/>
      </c>
      <c r="MN93" t="str">
        <f t="shared" ref="MN93" si="623">IF(SUM(MN74:MN92)&gt;0,1,"")</f>
        <v/>
      </c>
      <c r="MO93" t="str">
        <f t="shared" ref="MO93" si="624">IF(SUM(MO74:MO92)&gt;0,1,"")</f>
        <v/>
      </c>
      <c r="MP93" t="str">
        <f t="shared" ref="MP93" si="625">IF(SUM(MP74:MP92)&gt;0,1,"")</f>
        <v/>
      </c>
      <c r="MQ93" t="str">
        <f t="shared" ref="MQ93" si="626">IF(SUM(MQ74:MQ92)&gt;0,1,"")</f>
        <v/>
      </c>
      <c r="MR93" t="str">
        <f t="shared" ref="MR93" si="627">IF(SUM(MR74:MR92)&gt;0,1,"")</f>
        <v/>
      </c>
      <c r="MS93" t="str">
        <f t="shared" ref="MS93" si="628">IF(SUM(MS74:MS92)&gt;0,1,"")</f>
        <v/>
      </c>
      <c r="MT93" t="str">
        <f t="shared" ref="MT93" si="629">IF(SUM(MT74:MT92)&gt;0,1,"")</f>
        <v/>
      </c>
      <c r="MU93" t="str">
        <f t="shared" ref="MU93" si="630">IF(SUM(MU74:MU92)&gt;0,1,"")</f>
        <v/>
      </c>
      <c r="MV93" t="str">
        <f t="shared" ref="MV93" si="631">IF(SUM(MV74:MV92)&gt;0,1,"")</f>
        <v/>
      </c>
      <c r="MW93" t="str">
        <f t="shared" ref="MW93" si="632">IF(SUM(MW74:MW92)&gt;0,1,"")</f>
        <v/>
      </c>
      <c r="MX93" t="str">
        <f t="shared" ref="MX93" si="633">IF(SUM(MX74:MX92)&gt;0,1,"")</f>
        <v/>
      </c>
      <c r="MY93" t="str">
        <f t="shared" ref="MY93" si="634">IF(SUM(MY74:MY92)&gt;0,1,"")</f>
        <v/>
      </c>
      <c r="MZ93" t="str">
        <f t="shared" ref="MZ93" si="635">IF(SUM(MZ74:MZ92)&gt;0,1,"")</f>
        <v/>
      </c>
      <c r="NA93" t="str">
        <f t="shared" ref="NA93" si="636">IF(SUM(NA74:NA92)&gt;0,1,"")</f>
        <v/>
      </c>
      <c r="NB93" t="str">
        <f t="shared" ref="NB93" si="637">IF(SUM(NB74:NB92)&gt;0,1,"")</f>
        <v/>
      </c>
      <c r="NC93" t="str">
        <f t="shared" ref="NC93" si="638">IF(SUM(NC74:NC92)&gt;0,1,"")</f>
        <v/>
      </c>
      <c r="ND93" t="str">
        <f t="shared" ref="ND93" si="639">IF(SUM(ND74:ND92)&gt;0,1,"")</f>
        <v/>
      </c>
    </row>
    <row r="94" spans="2:368" hidden="1" x14ac:dyDescent="0.3">
      <c r="B94" t="s">
        <v>536</v>
      </c>
      <c r="C94" t="str">
        <f t="shared" ref="C94:C112" si="640">IF(C$54+C74&gt;1,C$10*C35,"")</f>
        <v/>
      </c>
      <c r="D94" t="str">
        <f t="shared" ref="D94:J94" si="641">IF(D$54+D74&gt;1,D$10*D35,"")</f>
        <v/>
      </c>
      <c r="E94" t="str">
        <f t="shared" si="641"/>
        <v/>
      </c>
      <c r="F94" t="str">
        <f t="shared" si="641"/>
        <v/>
      </c>
      <c r="G94" t="str">
        <f t="shared" si="641"/>
        <v/>
      </c>
      <c r="H94" t="str">
        <f t="shared" si="641"/>
        <v/>
      </c>
      <c r="I94" t="str">
        <f t="shared" si="641"/>
        <v/>
      </c>
      <c r="J94" t="str">
        <f t="shared" si="641"/>
        <v/>
      </c>
      <c r="K94" t="str">
        <f t="shared" ref="K94:BV94" si="642">IF(K$54+K74&gt;1,K$10*K35,"")</f>
        <v/>
      </c>
      <c r="L94" t="str">
        <f t="shared" si="642"/>
        <v/>
      </c>
      <c r="M94" t="str">
        <f t="shared" si="642"/>
        <v/>
      </c>
      <c r="N94" t="str">
        <f t="shared" si="642"/>
        <v/>
      </c>
      <c r="O94" t="str">
        <f t="shared" si="642"/>
        <v/>
      </c>
      <c r="P94" t="str">
        <f t="shared" si="642"/>
        <v/>
      </c>
      <c r="Q94" t="str">
        <f t="shared" si="642"/>
        <v/>
      </c>
      <c r="R94" t="str">
        <f t="shared" si="642"/>
        <v/>
      </c>
      <c r="S94" t="str">
        <f t="shared" si="642"/>
        <v/>
      </c>
      <c r="T94" t="str">
        <f t="shared" si="642"/>
        <v/>
      </c>
      <c r="U94" t="str">
        <f t="shared" si="642"/>
        <v/>
      </c>
      <c r="V94" t="str">
        <f t="shared" si="642"/>
        <v/>
      </c>
      <c r="W94" t="str">
        <f t="shared" si="642"/>
        <v/>
      </c>
      <c r="X94" t="str">
        <f t="shared" si="642"/>
        <v/>
      </c>
      <c r="Y94" t="str">
        <f t="shared" si="642"/>
        <v/>
      </c>
      <c r="Z94" t="str">
        <f t="shared" si="642"/>
        <v/>
      </c>
      <c r="AA94" t="str">
        <f t="shared" si="642"/>
        <v/>
      </c>
      <c r="AB94" t="str">
        <f t="shared" si="642"/>
        <v/>
      </c>
      <c r="AC94" t="str">
        <f t="shared" si="642"/>
        <v/>
      </c>
      <c r="AD94" t="str">
        <f t="shared" si="642"/>
        <v/>
      </c>
      <c r="AE94" t="str">
        <f t="shared" si="642"/>
        <v/>
      </c>
      <c r="AF94" t="str">
        <f t="shared" si="642"/>
        <v/>
      </c>
      <c r="AG94" t="str">
        <f t="shared" si="642"/>
        <v/>
      </c>
      <c r="AH94" t="str">
        <f t="shared" si="642"/>
        <v/>
      </c>
      <c r="AI94" t="str">
        <f t="shared" si="642"/>
        <v/>
      </c>
      <c r="AJ94" t="str">
        <f t="shared" si="642"/>
        <v/>
      </c>
      <c r="AK94" t="str">
        <f t="shared" si="642"/>
        <v/>
      </c>
      <c r="AL94" t="str">
        <f t="shared" si="642"/>
        <v/>
      </c>
      <c r="AM94" t="str">
        <f t="shared" si="642"/>
        <v/>
      </c>
      <c r="AN94" t="str">
        <f t="shared" si="642"/>
        <v/>
      </c>
      <c r="AO94" t="str">
        <f t="shared" si="642"/>
        <v/>
      </c>
      <c r="AP94" t="str">
        <f t="shared" si="642"/>
        <v/>
      </c>
      <c r="AQ94" t="str">
        <f t="shared" si="642"/>
        <v/>
      </c>
      <c r="AR94" t="str">
        <f t="shared" si="642"/>
        <v/>
      </c>
      <c r="AS94" t="str">
        <f t="shared" si="642"/>
        <v/>
      </c>
      <c r="AT94" t="str">
        <f t="shared" si="642"/>
        <v/>
      </c>
      <c r="AU94" t="str">
        <f t="shared" si="642"/>
        <v/>
      </c>
      <c r="AV94" t="str">
        <f t="shared" si="642"/>
        <v/>
      </c>
      <c r="AW94" t="str">
        <f t="shared" si="642"/>
        <v/>
      </c>
      <c r="AX94" t="str">
        <f t="shared" si="642"/>
        <v/>
      </c>
      <c r="AY94" t="str">
        <f t="shared" si="642"/>
        <v/>
      </c>
      <c r="AZ94" t="str">
        <f t="shared" si="642"/>
        <v/>
      </c>
      <c r="BA94" t="str">
        <f t="shared" si="642"/>
        <v/>
      </c>
      <c r="BB94" t="str">
        <f t="shared" si="642"/>
        <v/>
      </c>
      <c r="BC94" t="str">
        <f t="shared" si="642"/>
        <v/>
      </c>
      <c r="BD94" t="str">
        <f t="shared" si="642"/>
        <v/>
      </c>
      <c r="BE94" t="str">
        <f t="shared" si="642"/>
        <v/>
      </c>
      <c r="BF94" t="str">
        <f t="shared" si="642"/>
        <v/>
      </c>
      <c r="BG94" t="str">
        <f t="shared" si="642"/>
        <v/>
      </c>
      <c r="BH94" t="str">
        <f t="shared" si="642"/>
        <v/>
      </c>
      <c r="BI94" t="str">
        <f t="shared" si="642"/>
        <v/>
      </c>
      <c r="BJ94" t="str">
        <f t="shared" si="642"/>
        <v/>
      </c>
      <c r="BK94" t="str">
        <f t="shared" si="642"/>
        <v/>
      </c>
      <c r="BL94" t="str">
        <f t="shared" si="642"/>
        <v/>
      </c>
      <c r="BM94" t="str">
        <f t="shared" si="642"/>
        <v/>
      </c>
      <c r="BN94" t="str">
        <f t="shared" si="642"/>
        <v/>
      </c>
      <c r="BO94" t="str">
        <f t="shared" si="642"/>
        <v/>
      </c>
      <c r="BP94" t="str">
        <f t="shared" si="642"/>
        <v/>
      </c>
      <c r="BQ94" t="str">
        <f t="shared" si="642"/>
        <v/>
      </c>
      <c r="BR94" t="str">
        <f t="shared" si="642"/>
        <v/>
      </c>
      <c r="BS94" t="str">
        <f t="shared" si="642"/>
        <v/>
      </c>
      <c r="BT94" t="str">
        <f t="shared" si="642"/>
        <v/>
      </c>
      <c r="BU94" t="str">
        <f t="shared" si="642"/>
        <v/>
      </c>
      <c r="BV94" t="str">
        <f t="shared" si="642"/>
        <v/>
      </c>
      <c r="BW94" t="str">
        <f t="shared" ref="BW94:EH94" si="643">IF(BW$54+BW74&gt;1,BW$10*BW35,"")</f>
        <v/>
      </c>
      <c r="BX94" t="str">
        <f t="shared" si="643"/>
        <v/>
      </c>
      <c r="BY94" t="str">
        <f t="shared" si="643"/>
        <v/>
      </c>
      <c r="BZ94" t="str">
        <f t="shared" si="643"/>
        <v/>
      </c>
      <c r="CA94" t="str">
        <f t="shared" si="643"/>
        <v/>
      </c>
      <c r="CB94" t="str">
        <f t="shared" si="643"/>
        <v/>
      </c>
      <c r="CC94" t="str">
        <f t="shared" si="643"/>
        <v/>
      </c>
      <c r="CD94" t="str">
        <f t="shared" si="643"/>
        <v/>
      </c>
      <c r="CE94" t="str">
        <f t="shared" si="643"/>
        <v/>
      </c>
      <c r="CF94" t="str">
        <f t="shared" si="643"/>
        <v/>
      </c>
      <c r="CG94" t="str">
        <f t="shared" si="643"/>
        <v/>
      </c>
      <c r="CH94" t="str">
        <f t="shared" si="643"/>
        <v/>
      </c>
      <c r="CI94" t="str">
        <f t="shared" si="643"/>
        <v/>
      </c>
      <c r="CJ94" t="str">
        <f t="shared" si="643"/>
        <v/>
      </c>
      <c r="CK94" t="str">
        <f t="shared" si="643"/>
        <v/>
      </c>
      <c r="CL94" t="str">
        <f t="shared" si="643"/>
        <v/>
      </c>
      <c r="CM94" t="str">
        <f t="shared" si="643"/>
        <v/>
      </c>
      <c r="CN94" t="str">
        <f t="shared" si="643"/>
        <v/>
      </c>
      <c r="CO94" t="str">
        <f t="shared" si="643"/>
        <v/>
      </c>
      <c r="CP94" t="str">
        <f t="shared" si="643"/>
        <v/>
      </c>
      <c r="CQ94" t="str">
        <f t="shared" si="643"/>
        <v/>
      </c>
      <c r="CR94" t="str">
        <f t="shared" si="643"/>
        <v/>
      </c>
      <c r="CS94" t="str">
        <f t="shared" si="643"/>
        <v/>
      </c>
      <c r="CT94" t="str">
        <f t="shared" si="643"/>
        <v/>
      </c>
      <c r="CU94" t="str">
        <f t="shared" si="643"/>
        <v/>
      </c>
      <c r="CV94" t="str">
        <f t="shared" si="643"/>
        <v/>
      </c>
      <c r="CW94" t="str">
        <f t="shared" si="643"/>
        <v/>
      </c>
      <c r="CX94" t="str">
        <f t="shared" si="643"/>
        <v/>
      </c>
      <c r="CY94" t="str">
        <f t="shared" si="643"/>
        <v/>
      </c>
      <c r="CZ94" t="str">
        <f t="shared" si="643"/>
        <v/>
      </c>
      <c r="DA94" t="str">
        <f t="shared" si="643"/>
        <v/>
      </c>
      <c r="DB94" t="str">
        <f t="shared" si="643"/>
        <v/>
      </c>
      <c r="DC94" t="str">
        <f t="shared" si="643"/>
        <v/>
      </c>
      <c r="DD94" t="str">
        <f t="shared" si="643"/>
        <v/>
      </c>
      <c r="DE94" t="str">
        <f t="shared" si="643"/>
        <v/>
      </c>
      <c r="DF94" t="str">
        <f t="shared" si="643"/>
        <v/>
      </c>
      <c r="DG94" t="str">
        <f t="shared" si="643"/>
        <v/>
      </c>
      <c r="DH94" t="str">
        <f t="shared" si="643"/>
        <v/>
      </c>
      <c r="DI94" t="str">
        <f t="shared" si="643"/>
        <v/>
      </c>
      <c r="DJ94" t="str">
        <f t="shared" si="643"/>
        <v/>
      </c>
      <c r="DK94" t="str">
        <f t="shared" si="643"/>
        <v/>
      </c>
      <c r="DL94" t="str">
        <f t="shared" si="643"/>
        <v/>
      </c>
      <c r="DM94" t="str">
        <f t="shared" si="643"/>
        <v/>
      </c>
      <c r="DN94" t="str">
        <f t="shared" si="643"/>
        <v/>
      </c>
      <c r="DO94" t="str">
        <f t="shared" si="643"/>
        <v/>
      </c>
      <c r="DP94" t="str">
        <f t="shared" si="643"/>
        <v/>
      </c>
      <c r="DQ94" t="str">
        <f t="shared" si="643"/>
        <v/>
      </c>
      <c r="DR94" t="str">
        <f t="shared" si="643"/>
        <v/>
      </c>
      <c r="DS94" t="str">
        <f t="shared" si="643"/>
        <v/>
      </c>
      <c r="DT94" t="str">
        <f t="shared" si="643"/>
        <v/>
      </c>
      <c r="DU94" t="str">
        <f t="shared" si="643"/>
        <v/>
      </c>
      <c r="DV94" t="str">
        <f t="shared" si="643"/>
        <v/>
      </c>
      <c r="DW94" t="str">
        <f t="shared" si="643"/>
        <v/>
      </c>
      <c r="DX94" t="str">
        <f t="shared" si="643"/>
        <v/>
      </c>
      <c r="DY94" t="str">
        <f t="shared" si="643"/>
        <v/>
      </c>
      <c r="DZ94" t="str">
        <f t="shared" si="643"/>
        <v/>
      </c>
      <c r="EA94" t="str">
        <f t="shared" si="643"/>
        <v/>
      </c>
      <c r="EB94" t="str">
        <f t="shared" si="643"/>
        <v/>
      </c>
      <c r="EC94" t="str">
        <f t="shared" si="643"/>
        <v/>
      </c>
      <c r="ED94" t="str">
        <f t="shared" si="643"/>
        <v/>
      </c>
      <c r="EE94" t="str">
        <f t="shared" si="643"/>
        <v/>
      </c>
      <c r="EF94" t="str">
        <f t="shared" si="643"/>
        <v/>
      </c>
      <c r="EG94" t="str">
        <f t="shared" si="643"/>
        <v/>
      </c>
      <c r="EH94" t="str">
        <f t="shared" si="643"/>
        <v/>
      </c>
      <c r="EI94" t="str">
        <f t="shared" ref="EI94:GT94" si="644">IF(EI$54+EI74&gt;1,EI$10*EI35,"")</f>
        <v/>
      </c>
      <c r="EJ94" t="str">
        <f t="shared" si="644"/>
        <v/>
      </c>
      <c r="EK94" t="str">
        <f t="shared" si="644"/>
        <v/>
      </c>
      <c r="EL94" t="str">
        <f t="shared" si="644"/>
        <v/>
      </c>
      <c r="EM94" t="str">
        <f t="shared" si="644"/>
        <v/>
      </c>
      <c r="EN94" t="str">
        <f t="shared" si="644"/>
        <v/>
      </c>
      <c r="EO94" t="str">
        <f t="shared" si="644"/>
        <v/>
      </c>
      <c r="EP94" t="str">
        <f t="shared" si="644"/>
        <v/>
      </c>
      <c r="EQ94" t="str">
        <f t="shared" si="644"/>
        <v/>
      </c>
      <c r="ER94" t="str">
        <f t="shared" si="644"/>
        <v/>
      </c>
      <c r="ES94" t="str">
        <f t="shared" si="644"/>
        <v/>
      </c>
      <c r="ET94" t="str">
        <f t="shared" si="644"/>
        <v/>
      </c>
      <c r="EU94" t="str">
        <f t="shared" si="644"/>
        <v/>
      </c>
      <c r="EV94" t="str">
        <f t="shared" si="644"/>
        <v/>
      </c>
      <c r="EW94" t="str">
        <f t="shared" si="644"/>
        <v/>
      </c>
      <c r="EX94" t="str">
        <f t="shared" si="644"/>
        <v/>
      </c>
      <c r="EY94" t="str">
        <f t="shared" si="644"/>
        <v/>
      </c>
      <c r="EZ94" t="str">
        <f t="shared" si="644"/>
        <v/>
      </c>
      <c r="FA94" t="str">
        <f t="shared" si="644"/>
        <v/>
      </c>
      <c r="FB94" t="str">
        <f t="shared" si="644"/>
        <v/>
      </c>
      <c r="FC94" t="str">
        <f t="shared" si="644"/>
        <v/>
      </c>
      <c r="FD94" t="str">
        <f t="shared" si="644"/>
        <v/>
      </c>
      <c r="FE94" t="str">
        <f t="shared" si="644"/>
        <v/>
      </c>
      <c r="FF94" t="str">
        <f t="shared" si="644"/>
        <v/>
      </c>
      <c r="FG94" t="str">
        <f t="shared" si="644"/>
        <v/>
      </c>
      <c r="FH94" t="str">
        <f t="shared" si="644"/>
        <v/>
      </c>
      <c r="FI94" t="str">
        <f t="shared" si="644"/>
        <v/>
      </c>
      <c r="FJ94" t="str">
        <f t="shared" si="644"/>
        <v/>
      </c>
      <c r="FK94" t="str">
        <f t="shared" si="644"/>
        <v/>
      </c>
      <c r="FL94" t="str">
        <f t="shared" si="644"/>
        <v/>
      </c>
      <c r="FM94" t="str">
        <f t="shared" si="644"/>
        <v/>
      </c>
      <c r="FN94" t="str">
        <f t="shared" si="644"/>
        <v/>
      </c>
      <c r="FO94" t="str">
        <f t="shared" si="644"/>
        <v/>
      </c>
      <c r="FP94" t="str">
        <f t="shared" si="644"/>
        <v/>
      </c>
      <c r="FQ94" t="str">
        <f t="shared" si="644"/>
        <v/>
      </c>
      <c r="FR94" t="str">
        <f t="shared" si="644"/>
        <v/>
      </c>
      <c r="FS94" t="str">
        <f t="shared" si="644"/>
        <v/>
      </c>
      <c r="FT94" t="str">
        <f t="shared" si="644"/>
        <v/>
      </c>
      <c r="FU94" t="str">
        <f t="shared" si="644"/>
        <v/>
      </c>
      <c r="FV94" t="str">
        <f t="shared" si="644"/>
        <v/>
      </c>
      <c r="FW94" t="str">
        <f t="shared" si="644"/>
        <v/>
      </c>
      <c r="FX94" t="str">
        <f t="shared" si="644"/>
        <v/>
      </c>
      <c r="FY94" t="str">
        <f t="shared" si="644"/>
        <v/>
      </c>
      <c r="FZ94" t="str">
        <f t="shared" si="644"/>
        <v/>
      </c>
      <c r="GA94" t="str">
        <f t="shared" si="644"/>
        <v/>
      </c>
      <c r="GB94" t="str">
        <f t="shared" si="644"/>
        <v/>
      </c>
      <c r="GC94" t="str">
        <f t="shared" si="644"/>
        <v/>
      </c>
      <c r="GD94" t="str">
        <f t="shared" si="644"/>
        <v/>
      </c>
      <c r="GE94" t="str">
        <f t="shared" si="644"/>
        <v/>
      </c>
      <c r="GF94" t="str">
        <f t="shared" si="644"/>
        <v/>
      </c>
      <c r="GG94" t="str">
        <f t="shared" si="644"/>
        <v/>
      </c>
      <c r="GH94" t="str">
        <f t="shared" si="644"/>
        <v/>
      </c>
      <c r="GI94" t="str">
        <f t="shared" si="644"/>
        <v/>
      </c>
      <c r="GJ94" t="str">
        <f t="shared" si="644"/>
        <v/>
      </c>
      <c r="GK94" t="str">
        <f t="shared" si="644"/>
        <v/>
      </c>
      <c r="GL94" t="str">
        <f t="shared" si="644"/>
        <v/>
      </c>
      <c r="GM94" t="str">
        <f t="shared" si="644"/>
        <v/>
      </c>
      <c r="GN94" t="str">
        <f t="shared" si="644"/>
        <v/>
      </c>
      <c r="GO94" t="str">
        <f t="shared" si="644"/>
        <v/>
      </c>
      <c r="GP94" t="str">
        <f t="shared" si="644"/>
        <v/>
      </c>
      <c r="GQ94" t="str">
        <f t="shared" si="644"/>
        <v/>
      </c>
      <c r="GR94" t="str">
        <f t="shared" si="644"/>
        <v/>
      </c>
      <c r="GS94" t="str">
        <f t="shared" si="644"/>
        <v/>
      </c>
      <c r="GT94" t="str">
        <f t="shared" si="644"/>
        <v/>
      </c>
      <c r="GU94" t="str">
        <f t="shared" ref="GU94:JF94" si="645">IF(GU$54+GU74&gt;1,GU$10*GU35,"")</f>
        <v/>
      </c>
      <c r="GV94" t="str">
        <f t="shared" si="645"/>
        <v/>
      </c>
      <c r="GW94" t="str">
        <f t="shared" si="645"/>
        <v/>
      </c>
      <c r="GX94" t="str">
        <f t="shared" si="645"/>
        <v/>
      </c>
      <c r="GY94" t="str">
        <f t="shared" si="645"/>
        <v/>
      </c>
      <c r="GZ94" t="str">
        <f t="shared" si="645"/>
        <v/>
      </c>
      <c r="HA94" t="str">
        <f t="shared" si="645"/>
        <v/>
      </c>
      <c r="HB94" t="str">
        <f t="shared" si="645"/>
        <v/>
      </c>
      <c r="HC94" t="str">
        <f t="shared" si="645"/>
        <v/>
      </c>
      <c r="HD94" t="str">
        <f t="shared" si="645"/>
        <v/>
      </c>
      <c r="HE94" t="str">
        <f t="shared" si="645"/>
        <v/>
      </c>
      <c r="HF94" t="str">
        <f t="shared" si="645"/>
        <v/>
      </c>
      <c r="HG94" t="str">
        <f t="shared" si="645"/>
        <v/>
      </c>
      <c r="HH94" t="str">
        <f t="shared" si="645"/>
        <v/>
      </c>
      <c r="HI94" t="str">
        <f t="shared" si="645"/>
        <v/>
      </c>
      <c r="HJ94" t="str">
        <f t="shared" si="645"/>
        <v/>
      </c>
      <c r="HK94" t="str">
        <f t="shared" si="645"/>
        <v/>
      </c>
      <c r="HL94" t="str">
        <f t="shared" si="645"/>
        <v/>
      </c>
      <c r="HM94" t="str">
        <f t="shared" si="645"/>
        <v/>
      </c>
      <c r="HN94" t="str">
        <f t="shared" si="645"/>
        <v/>
      </c>
      <c r="HO94" t="str">
        <f t="shared" si="645"/>
        <v/>
      </c>
      <c r="HP94" t="str">
        <f t="shared" si="645"/>
        <v/>
      </c>
      <c r="HQ94" t="str">
        <f t="shared" si="645"/>
        <v/>
      </c>
      <c r="HR94" t="str">
        <f t="shared" si="645"/>
        <v/>
      </c>
      <c r="HS94" t="str">
        <f t="shared" si="645"/>
        <v/>
      </c>
      <c r="HT94" t="str">
        <f t="shared" si="645"/>
        <v/>
      </c>
      <c r="HU94" t="str">
        <f t="shared" si="645"/>
        <v/>
      </c>
      <c r="HV94" t="str">
        <f t="shared" si="645"/>
        <v/>
      </c>
      <c r="HW94" t="str">
        <f t="shared" si="645"/>
        <v/>
      </c>
      <c r="HX94" t="str">
        <f t="shared" si="645"/>
        <v/>
      </c>
      <c r="HY94" t="str">
        <f t="shared" si="645"/>
        <v/>
      </c>
      <c r="HZ94" t="str">
        <f t="shared" si="645"/>
        <v/>
      </c>
      <c r="IA94" t="str">
        <f t="shared" si="645"/>
        <v/>
      </c>
      <c r="IB94" t="str">
        <f t="shared" si="645"/>
        <v/>
      </c>
      <c r="IC94" t="str">
        <f t="shared" si="645"/>
        <v/>
      </c>
      <c r="ID94" t="str">
        <f t="shared" si="645"/>
        <v/>
      </c>
      <c r="IE94" t="str">
        <f t="shared" si="645"/>
        <v/>
      </c>
      <c r="IF94" t="str">
        <f t="shared" si="645"/>
        <v/>
      </c>
      <c r="IG94" t="str">
        <f t="shared" si="645"/>
        <v/>
      </c>
      <c r="IH94" t="str">
        <f t="shared" si="645"/>
        <v/>
      </c>
      <c r="II94" t="str">
        <f t="shared" si="645"/>
        <v/>
      </c>
      <c r="IJ94" t="str">
        <f t="shared" si="645"/>
        <v/>
      </c>
      <c r="IK94" t="str">
        <f t="shared" si="645"/>
        <v/>
      </c>
      <c r="IL94" t="str">
        <f t="shared" si="645"/>
        <v/>
      </c>
      <c r="IM94" t="str">
        <f t="shared" si="645"/>
        <v/>
      </c>
      <c r="IN94" t="str">
        <f t="shared" si="645"/>
        <v/>
      </c>
      <c r="IO94" t="str">
        <f t="shared" si="645"/>
        <v/>
      </c>
      <c r="IP94" t="str">
        <f t="shared" si="645"/>
        <v/>
      </c>
      <c r="IQ94" t="str">
        <f t="shared" si="645"/>
        <v/>
      </c>
      <c r="IR94" t="str">
        <f t="shared" si="645"/>
        <v/>
      </c>
      <c r="IS94" t="str">
        <f t="shared" si="645"/>
        <v/>
      </c>
      <c r="IT94" t="str">
        <f t="shared" si="645"/>
        <v/>
      </c>
      <c r="IU94" t="str">
        <f t="shared" si="645"/>
        <v/>
      </c>
      <c r="IV94" t="str">
        <f t="shared" si="645"/>
        <v/>
      </c>
      <c r="IW94" t="str">
        <f t="shared" si="645"/>
        <v/>
      </c>
      <c r="IX94" t="str">
        <f t="shared" si="645"/>
        <v/>
      </c>
      <c r="IY94" t="str">
        <f t="shared" si="645"/>
        <v/>
      </c>
      <c r="IZ94" t="str">
        <f t="shared" si="645"/>
        <v/>
      </c>
      <c r="JA94" t="str">
        <f t="shared" si="645"/>
        <v/>
      </c>
      <c r="JB94" t="str">
        <f t="shared" si="645"/>
        <v/>
      </c>
      <c r="JC94" t="str">
        <f t="shared" si="645"/>
        <v/>
      </c>
      <c r="JD94" t="str">
        <f t="shared" si="645"/>
        <v/>
      </c>
      <c r="JE94" t="str">
        <f t="shared" si="645"/>
        <v/>
      </c>
      <c r="JF94" t="str">
        <f t="shared" si="645"/>
        <v/>
      </c>
      <c r="JG94" t="str">
        <f t="shared" ref="JG94:LR94" si="646">IF(JG$54+JG74&gt;1,JG$10*JG35,"")</f>
        <v/>
      </c>
      <c r="JH94" t="str">
        <f t="shared" si="646"/>
        <v/>
      </c>
      <c r="JI94" t="str">
        <f t="shared" si="646"/>
        <v/>
      </c>
      <c r="JJ94" t="str">
        <f t="shared" si="646"/>
        <v/>
      </c>
      <c r="JK94" t="str">
        <f t="shared" si="646"/>
        <v/>
      </c>
      <c r="JL94" t="str">
        <f t="shared" si="646"/>
        <v/>
      </c>
      <c r="JM94" t="str">
        <f t="shared" si="646"/>
        <v/>
      </c>
      <c r="JN94" t="str">
        <f t="shared" si="646"/>
        <v/>
      </c>
      <c r="JO94" t="str">
        <f t="shared" si="646"/>
        <v/>
      </c>
      <c r="JP94" t="str">
        <f t="shared" si="646"/>
        <v/>
      </c>
      <c r="JQ94" t="str">
        <f t="shared" si="646"/>
        <v/>
      </c>
      <c r="JR94" t="str">
        <f t="shared" si="646"/>
        <v/>
      </c>
      <c r="JS94" t="str">
        <f t="shared" si="646"/>
        <v/>
      </c>
      <c r="JT94" t="str">
        <f t="shared" si="646"/>
        <v/>
      </c>
      <c r="JU94" t="str">
        <f t="shared" si="646"/>
        <v/>
      </c>
      <c r="JV94" t="str">
        <f t="shared" si="646"/>
        <v/>
      </c>
      <c r="JW94" t="str">
        <f t="shared" si="646"/>
        <v/>
      </c>
      <c r="JX94" t="str">
        <f t="shared" si="646"/>
        <v/>
      </c>
      <c r="JY94" t="str">
        <f t="shared" si="646"/>
        <v/>
      </c>
      <c r="JZ94" t="str">
        <f t="shared" si="646"/>
        <v/>
      </c>
      <c r="KA94" t="str">
        <f t="shared" si="646"/>
        <v/>
      </c>
      <c r="KB94" t="str">
        <f t="shared" si="646"/>
        <v/>
      </c>
      <c r="KC94" t="str">
        <f t="shared" si="646"/>
        <v/>
      </c>
      <c r="KD94" t="str">
        <f t="shared" si="646"/>
        <v/>
      </c>
      <c r="KE94" t="str">
        <f t="shared" si="646"/>
        <v/>
      </c>
      <c r="KF94" t="str">
        <f t="shared" si="646"/>
        <v/>
      </c>
      <c r="KG94" t="str">
        <f t="shared" si="646"/>
        <v/>
      </c>
      <c r="KH94" t="str">
        <f t="shared" si="646"/>
        <v/>
      </c>
      <c r="KI94" t="str">
        <f t="shared" si="646"/>
        <v/>
      </c>
      <c r="KJ94" t="str">
        <f t="shared" si="646"/>
        <v/>
      </c>
      <c r="KK94" t="str">
        <f t="shared" si="646"/>
        <v/>
      </c>
      <c r="KL94" t="str">
        <f t="shared" si="646"/>
        <v/>
      </c>
      <c r="KM94" t="str">
        <f t="shared" si="646"/>
        <v/>
      </c>
      <c r="KN94" t="str">
        <f t="shared" si="646"/>
        <v/>
      </c>
      <c r="KO94" t="str">
        <f t="shared" si="646"/>
        <v/>
      </c>
      <c r="KP94" t="str">
        <f t="shared" si="646"/>
        <v/>
      </c>
      <c r="KQ94" t="str">
        <f t="shared" si="646"/>
        <v/>
      </c>
      <c r="KR94" t="str">
        <f t="shared" si="646"/>
        <v/>
      </c>
      <c r="KS94" t="str">
        <f t="shared" si="646"/>
        <v/>
      </c>
      <c r="KT94" t="str">
        <f t="shared" si="646"/>
        <v/>
      </c>
      <c r="KU94" t="str">
        <f t="shared" si="646"/>
        <v/>
      </c>
      <c r="KV94" t="str">
        <f t="shared" si="646"/>
        <v/>
      </c>
      <c r="KW94" t="str">
        <f t="shared" si="646"/>
        <v/>
      </c>
      <c r="KX94" t="str">
        <f t="shared" si="646"/>
        <v/>
      </c>
      <c r="KY94" t="str">
        <f t="shared" si="646"/>
        <v/>
      </c>
      <c r="KZ94" t="str">
        <f t="shared" si="646"/>
        <v/>
      </c>
      <c r="LA94" t="str">
        <f t="shared" si="646"/>
        <v/>
      </c>
      <c r="LB94" t="str">
        <f t="shared" si="646"/>
        <v/>
      </c>
      <c r="LC94" t="str">
        <f t="shared" si="646"/>
        <v/>
      </c>
      <c r="LD94" t="str">
        <f t="shared" si="646"/>
        <v/>
      </c>
      <c r="LE94" t="str">
        <f t="shared" si="646"/>
        <v/>
      </c>
      <c r="LF94" t="str">
        <f t="shared" si="646"/>
        <v/>
      </c>
      <c r="LG94" t="str">
        <f t="shared" si="646"/>
        <v/>
      </c>
      <c r="LH94" t="str">
        <f t="shared" si="646"/>
        <v/>
      </c>
      <c r="LI94" t="str">
        <f t="shared" si="646"/>
        <v/>
      </c>
      <c r="LJ94" t="str">
        <f t="shared" si="646"/>
        <v/>
      </c>
      <c r="LK94" t="str">
        <f t="shared" si="646"/>
        <v/>
      </c>
      <c r="LL94" t="str">
        <f t="shared" si="646"/>
        <v/>
      </c>
      <c r="LM94" t="str">
        <f t="shared" si="646"/>
        <v/>
      </c>
      <c r="LN94" t="str">
        <f t="shared" si="646"/>
        <v/>
      </c>
      <c r="LO94" t="str">
        <f t="shared" si="646"/>
        <v/>
      </c>
      <c r="LP94" t="str">
        <f t="shared" si="646"/>
        <v/>
      </c>
      <c r="LQ94" t="str">
        <f t="shared" si="646"/>
        <v/>
      </c>
      <c r="LR94" t="str">
        <f t="shared" si="646"/>
        <v/>
      </c>
      <c r="LS94" t="str">
        <f t="shared" ref="LS94:ND94" si="647">IF(LS$54+LS74&gt;1,LS$10*LS35,"")</f>
        <v/>
      </c>
      <c r="LT94" t="str">
        <f t="shared" si="647"/>
        <v/>
      </c>
      <c r="LU94" t="str">
        <f t="shared" si="647"/>
        <v/>
      </c>
      <c r="LV94" t="str">
        <f t="shared" si="647"/>
        <v/>
      </c>
      <c r="LW94" t="str">
        <f t="shared" si="647"/>
        <v/>
      </c>
      <c r="LX94" t="str">
        <f t="shared" si="647"/>
        <v/>
      </c>
      <c r="LY94" t="str">
        <f t="shared" si="647"/>
        <v/>
      </c>
      <c r="LZ94" t="str">
        <f t="shared" si="647"/>
        <v/>
      </c>
      <c r="MA94" t="str">
        <f t="shared" si="647"/>
        <v/>
      </c>
      <c r="MB94" t="str">
        <f t="shared" si="647"/>
        <v/>
      </c>
      <c r="MC94" t="str">
        <f t="shared" si="647"/>
        <v/>
      </c>
      <c r="MD94" t="str">
        <f t="shared" si="647"/>
        <v/>
      </c>
      <c r="ME94" t="str">
        <f t="shared" si="647"/>
        <v/>
      </c>
      <c r="MF94" t="str">
        <f t="shared" si="647"/>
        <v/>
      </c>
      <c r="MG94" t="str">
        <f t="shared" si="647"/>
        <v/>
      </c>
      <c r="MH94" t="str">
        <f t="shared" si="647"/>
        <v/>
      </c>
      <c r="MI94" t="str">
        <f t="shared" si="647"/>
        <v/>
      </c>
      <c r="MJ94" t="str">
        <f t="shared" si="647"/>
        <v/>
      </c>
      <c r="MK94" t="str">
        <f t="shared" si="647"/>
        <v/>
      </c>
      <c r="ML94" t="str">
        <f t="shared" si="647"/>
        <v/>
      </c>
      <c r="MM94" t="str">
        <f t="shared" si="647"/>
        <v/>
      </c>
      <c r="MN94" t="str">
        <f t="shared" si="647"/>
        <v/>
      </c>
      <c r="MO94" t="str">
        <f t="shared" si="647"/>
        <v/>
      </c>
      <c r="MP94" t="str">
        <f t="shared" si="647"/>
        <v/>
      </c>
      <c r="MQ94" t="str">
        <f t="shared" si="647"/>
        <v/>
      </c>
      <c r="MR94" t="str">
        <f t="shared" si="647"/>
        <v/>
      </c>
      <c r="MS94" t="str">
        <f t="shared" si="647"/>
        <v/>
      </c>
      <c r="MT94" t="str">
        <f t="shared" si="647"/>
        <v/>
      </c>
      <c r="MU94" t="str">
        <f t="shared" si="647"/>
        <v/>
      </c>
      <c r="MV94" t="str">
        <f t="shared" si="647"/>
        <v/>
      </c>
      <c r="MW94" t="str">
        <f t="shared" si="647"/>
        <v/>
      </c>
      <c r="MX94" t="str">
        <f t="shared" si="647"/>
        <v/>
      </c>
      <c r="MY94" t="str">
        <f t="shared" si="647"/>
        <v/>
      </c>
      <c r="MZ94" t="str">
        <f t="shared" si="647"/>
        <v/>
      </c>
      <c r="NA94" t="str">
        <f t="shared" si="647"/>
        <v/>
      </c>
      <c r="NB94" t="str">
        <f t="shared" si="647"/>
        <v/>
      </c>
      <c r="NC94" t="str">
        <f t="shared" si="647"/>
        <v/>
      </c>
      <c r="ND94" t="str">
        <f t="shared" si="647"/>
        <v/>
      </c>
    </row>
    <row r="95" spans="2:368" hidden="1" x14ac:dyDescent="0.3">
      <c r="C95" t="str">
        <f t="shared" si="640"/>
        <v/>
      </c>
      <c r="D95" t="str">
        <f t="shared" ref="D95:J104" si="648">IF(D$54+D75&gt;1,D$10*D36,"")</f>
        <v/>
      </c>
      <c r="E95" t="str">
        <f t="shared" si="648"/>
        <v/>
      </c>
      <c r="F95" t="str">
        <f t="shared" si="648"/>
        <v/>
      </c>
      <c r="G95" t="str">
        <f t="shared" si="648"/>
        <v/>
      </c>
      <c r="H95" t="str">
        <f t="shared" si="648"/>
        <v/>
      </c>
      <c r="I95" t="str">
        <f t="shared" si="648"/>
        <v/>
      </c>
      <c r="J95" t="str">
        <f t="shared" si="648"/>
        <v/>
      </c>
      <c r="K95" t="str">
        <f t="shared" ref="K95:BV95" si="649">IF(K$54+K75&gt;1,K$10*K36,"")</f>
        <v/>
      </c>
      <c r="L95" t="str">
        <f t="shared" si="649"/>
        <v/>
      </c>
      <c r="M95" t="str">
        <f t="shared" si="649"/>
        <v/>
      </c>
      <c r="N95" t="str">
        <f t="shared" si="649"/>
        <v/>
      </c>
      <c r="O95" t="str">
        <f t="shared" si="649"/>
        <v/>
      </c>
      <c r="P95" t="str">
        <f t="shared" si="649"/>
        <v/>
      </c>
      <c r="Q95" t="str">
        <f t="shared" si="649"/>
        <v/>
      </c>
      <c r="R95" t="str">
        <f t="shared" si="649"/>
        <v/>
      </c>
      <c r="S95" t="str">
        <f t="shared" si="649"/>
        <v/>
      </c>
      <c r="T95" t="str">
        <f t="shared" si="649"/>
        <v/>
      </c>
      <c r="U95" t="str">
        <f t="shared" si="649"/>
        <v/>
      </c>
      <c r="V95" t="str">
        <f t="shared" si="649"/>
        <v/>
      </c>
      <c r="W95" t="str">
        <f t="shared" si="649"/>
        <v/>
      </c>
      <c r="X95" t="str">
        <f t="shared" si="649"/>
        <v/>
      </c>
      <c r="Y95" t="str">
        <f t="shared" si="649"/>
        <v/>
      </c>
      <c r="Z95" t="str">
        <f t="shared" si="649"/>
        <v/>
      </c>
      <c r="AA95" t="str">
        <f t="shared" si="649"/>
        <v/>
      </c>
      <c r="AB95" t="str">
        <f t="shared" si="649"/>
        <v/>
      </c>
      <c r="AC95" t="str">
        <f t="shared" si="649"/>
        <v/>
      </c>
      <c r="AD95" t="str">
        <f t="shared" si="649"/>
        <v/>
      </c>
      <c r="AE95" t="str">
        <f t="shared" si="649"/>
        <v/>
      </c>
      <c r="AF95" t="str">
        <f t="shared" si="649"/>
        <v/>
      </c>
      <c r="AG95" t="str">
        <f t="shared" si="649"/>
        <v/>
      </c>
      <c r="AH95" t="str">
        <f t="shared" si="649"/>
        <v/>
      </c>
      <c r="AI95" t="str">
        <f t="shared" si="649"/>
        <v/>
      </c>
      <c r="AJ95" t="str">
        <f t="shared" si="649"/>
        <v/>
      </c>
      <c r="AK95" t="str">
        <f t="shared" si="649"/>
        <v/>
      </c>
      <c r="AL95" t="str">
        <f t="shared" si="649"/>
        <v/>
      </c>
      <c r="AM95" t="str">
        <f t="shared" si="649"/>
        <v/>
      </c>
      <c r="AN95" t="str">
        <f t="shared" si="649"/>
        <v/>
      </c>
      <c r="AO95" t="str">
        <f t="shared" si="649"/>
        <v/>
      </c>
      <c r="AP95" t="str">
        <f t="shared" si="649"/>
        <v/>
      </c>
      <c r="AQ95" t="str">
        <f t="shared" si="649"/>
        <v/>
      </c>
      <c r="AR95" t="str">
        <f t="shared" si="649"/>
        <v/>
      </c>
      <c r="AS95" t="str">
        <f t="shared" si="649"/>
        <v/>
      </c>
      <c r="AT95" t="str">
        <f t="shared" si="649"/>
        <v/>
      </c>
      <c r="AU95" t="str">
        <f t="shared" si="649"/>
        <v/>
      </c>
      <c r="AV95" t="str">
        <f t="shared" si="649"/>
        <v/>
      </c>
      <c r="AW95" t="str">
        <f t="shared" si="649"/>
        <v/>
      </c>
      <c r="AX95" t="str">
        <f t="shared" si="649"/>
        <v/>
      </c>
      <c r="AY95" t="str">
        <f t="shared" si="649"/>
        <v/>
      </c>
      <c r="AZ95" t="str">
        <f t="shared" si="649"/>
        <v/>
      </c>
      <c r="BA95" t="str">
        <f t="shared" si="649"/>
        <v/>
      </c>
      <c r="BB95" t="str">
        <f t="shared" si="649"/>
        <v/>
      </c>
      <c r="BC95" t="str">
        <f t="shared" si="649"/>
        <v/>
      </c>
      <c r="BD95" t="str">
        <f t="shared" si="649"/>
        <v/>
      </c>
      <c r="BE95" t="str">
        <f t="shared" si="649"/>
        <v/>
      </c>
      <c r="BF95" t="str">
        <f t="shared" si="649"/>
        <v/>
      </c>
      <c r="BG95" t="str">
        <f t="shared" si="649"/>
        <v/>
      </c>
      <c r="BH95" t="str">
        <f t="shared" si="649"/>
        <v/>
      </c>
      <c r="BI95" t="str">
        <f t="shared" si="649"/>
        <v/>
      </c>
      <c r="BJ95" t="str">
        <f t="shared" si="649"/>
        <v/>
      </c>
      <c r="BK95" t="str">
        <f t="shared" si="649"/>
        <v/>
      </c>
      <c r="BL95" t="str">
        <f t="shared" si="649"/>
        <v/>
      </c>
      <c r="BM95" t="str">
        <f t="shared" si="649"/>
        <v/>
      </c>
      <c r="BN95" t="str">
        <f t="shared" si="649"/>
        <v/>
      </c>
      <c r="BO95" t="str">
        <f t="shared" si="649"/>
        <v/>
      </c>
      <c r="BP95" t="str">
        <f t="shared" si="649"/>
        <v/>
      </c>
      <c r="BQ95" t="str">
        <f t="shared" si="649"/>
        <v/>
      </c>
      <c r="BR95" t="str">
        <f t="shared" si="649"/>
        <v/>
      </c>
      <c r="BS95" t="str">
        <f t="shared" si="649"/>
        <v/>
      </c>
      <c r="BT95" t="str">
        <f t="shared" si="649"/>
        <v/>
      </c>
      <c r="BU95" t="str">
        <f t="shared" si="649"/>
        <v/>
      </c>
      <c r="BV95" t="str">
        <f t="shared" si="649"/>
        <v/>
      </c>
      <c r="BW95" t="str">
        <f t="shared" ref="BW95:EH95" si="650">IF(BW$54+BW75&gt;1,BW$10*BW36,"")</f>
        <v/>
      </c>
      <c r="BX95" t="str">
        <f t="shared" si="650"/>
        <v/>
      </c>
      <c r="BY95" t="str">
        <f t="shared" si="650"/>
        <v/>
      </c>
      <c r="BZ95" t="str">
        <f t="shared" si="650"/>
        <v/>
      </c>
      <c r="CA95" t="str">
        <f t="shared" si="650"/>
        <v/>
      </c>
      <c r="CB95" t="str">
        <f t="shared" si="650"/>
        <v/>
      </c>
      <c r="CC95" t="str">
        <f t="shared" si="650"/>
        <v/>
      </c>
      <c r="CD95" t="str">
        <f t="shared" si="650"/>
        <v/>
      </c>
      <c r="CE95" t="str">
        <f t="shared" si="650"/>
        <v/>
      </c>
      <c r="CF95" t="str">
        <f t="shared" si="650"/>
        <v/>
      </c>
      <c r="CG95" t="str">
        <f t="shared" si="650"/>
        <v/>
      </c>
      <c r="CH95" t="str">
        <f t="shared" si="650"/>
        <v/>
      </c>
      <c r="CI95" t="str">
        <f t="shared" si="650"/>
        <v/>
      </c>
      <c r="CJ95" t="str">
        <f t="shared" si="650"/>
        <v/>
      </c>
      <c r="CK95" t="str">
        <f t="shared" si="650"/>
        <v/>
      </c>
      <c r="CL95" t="str">
        <f t="shared" si="650"/>
        <v/>
      </c>
      <c r="CM95" t="str">
        <f t="shared" si="650"/>
        <v/>
      </c>
      <c r="CN95" t="str">
        <f t="shared" si="650"/>
        <v/>
      </c>
      <c r="CO95" t="str">
        <f t="shared" si="650"/>
        <v/>
      </c>
      <c r="CP95" t="str">
        <f t="shared" si="650"/>
        <v/>
      </c>
      <c r="CQ95" t="str">
        <f t="shared" si="650"/>
        <v/>
      </c>
      <c r="CR95" t="str">
        <f t="shared" si="650"/>
        <v/>
      </c>
      <c r="CS95" t="str">
        <f t="shared" si="650"/>
        <v/>
      </c>
      <c r="CT95" t="str">
        <f t="shared" si="650"/>
        <v/>
      </c>
      <c r="CU95" t="str">
        <f t="shared" si="650"/>
        <v/>
      </c>
      <c r="CV95" t="str">
        <f t="shared" si="650"/>
        <v/>
      </c>
      <c r="CW95" t="str">
        <f t="shared" si="650"/>
        <v/>
      </c>
      <c r="CX95" t="str">
        <f t="shared" si="650"/>
        <v/>
      </c>
      <c r="CY95" t="str">
        <f t="shared" si="650"/>
        <v/>
      </c>
      <c r="CZ95" t="str">
        <f t="shared" si="650"/>
        <v/>
      </c>
      <c r="DA95" t="str">
        <f t="shared" si="650"/>
        <v/>
      </c>
      <c r="DB95" t="str">
        <f t="shared" si="650"/>
        <v/>
      </c>
      <c r="DC95" t="str">
        <f t="shared" si="650"/>
        <v/>
      </c>
      <c r="DD95" t="str">
        <f t="shared" si="650"/>
        <v/>
      </c>
      <c r="DE95" t="str">
        <f t="shared" si="650"/>
        <v/>
      </c>
      <c r="DF95" t="str">
        <f t="shared" si="650"/>
        <v/>
      </c>
      <c r="DG95" t="str">
        <f t="shared" si="650"/>
        <v/>
      </c>
      <c r="DH95" t="str">
        <f t="shared" si="650"/>
        <v/>
      </c>
      <c r="DI95" t="str">
        <f t="shared" si="650"/>
        <v/>
      </c>
      <c r="DJ95" t="str">
        <f t="shared" si="650"/>
        <v/>
      </c>
      <c r="DK95" t="str">
        <f t="shared" si="650"/>
        <v/>
      </c>
      <c r="DL95" t="str">
        <f t="shared" si="650"/>
        <v/>
      </c>
      <c r="DM95" t="str">
        <f t="shared" si="650"/>
        <v/>
      </c>
      <c r="DN95" t="str">
        <f t="shared" si="650"/>
        <v/>
      </c>
      <c r="DO95" t="str">
        <f t="shared" si="650"/>
        <v/>
      </c>
      <c r="DP95" t="str">
        <f t="shared" si="650"/>
        <v/>
      </c>
      <c r="DQ95" t="str">
        <f t="shared" si="650"/>
        <v/>
      </c>
      <c r="DR95" t="str">
        <f t="shared" si="650"/>
        <v/>
      </c>
      <c r="DS95" t="str">
        <f t="shared" si="650"/>
        <v/>
      </c>
      <c r="DT95" t="str">
        <f t="shared" si="650"/>
        <v/>
      </c>
      <c r="DU95" t="str">
        <f t="shared" si="650"/>
        <v/>
      </c>
      <c r="DV95" t="str">
        <f t="shared" si="650"/>
        <v/>
      </c>
      <c r="DW95" t="str">
        <f t="shared" si="650"/>
        <v/>
      </c>
      <c r="DX95" t="str">
        <f t="shared" si="650"/>
        <v/>
      </c>
      <c r="DY95" t="str">
        <f t="shared" si="650"/>
        <v/>
      </c>
      <c r="DZ95" t="str">
        <f t="shared" si="650"/>
        <v/>
      </c>
      <c r="EA95" t="str">
        <f t="shared" si="650"/>
        <v/>
      </c>
      <c r="EB95" t="str">
        <f t="shared" si="650"/>
        <v/>
      </c>
      <c r="EC95" t="str">
        <f t="shared" si="650"/>
        <v/>
      </c>
      <c r="ED95" t="str">
        <f t="shared" si="650"/>
        <v/>
      </c>
      <c r="EE95" t="str">
        <f t="shared" si="650"/>
        <v/>
      </c>
      <c r="EF95" t="str">
        <f t="shared" si="650"/>
        <v/>
      </c>
      <c r="EG95" t="str">
        <f t="shared" si="650"/>
        <v/>
      </c>
      <c r="EH95" t="str">
        <f t="shared" si="650"/>
        <v/>
      </c>
      <c r="EI95" t="str">
        <f t="shared" ref="EI95:GT95" si="651">IF(EI$54+EI75&gt;1,EI$10*EI36,"")</f>
        <v/>
      </c>
      <c r="EJ95" t="str">
        <f t="shared" si="651"/>
        <v/>
      </c>
      <c r="EK95" t="str">
        <f t="shared" si="651"/>
        <v/>
      </c>
      <c r="EL95" t="str">
        <f t="shared" si="651"/>
        <v/>
      </c>
      <c r="EM95" t="str">
        <f t="shared" si="651"/>
        <v/>
      </c>
      <c r="EN95" t="str">
        <f t="shared" si="651"/>
        <v/>
      </c>
      <c r="EO95" t="str">
        <f t="shared" si="651"/>
        <v/>
      </c>
      <c r="EP95" t="str">
        <f t="shared" si="651"/>
        <v/>
      </c>
      <c r="EQ95" t="str">
        <f t="shared" si="651"/>
        <v/>
      </c>
      <c r="ER95" t="str">
        <f t="shared" si="651"/>
        <v/>
      </c>
      <c r="ES95" t="str">
        <f t="shared" si="651"/>
        <v/>
      </c>
      <c r="ET95" t="str">
        <f t="shared" si="651"/>
        <v/>
      </c>
      <c r="EU95" t="str">
        <f t="shared" si="651"/>
        <v/>
      </c>
      <c r="EV95" t="str">
        <f t="shared" si="651"/>
        <v/>
      </c>
      <c r="EW95" t="str">
        <f t="shared" si="651"/>
        <v/>
      </c>
      <c r="EX95" t="str">
        <f t="shared" si="651"/>
        <v/>
      </c>
      <c r="EY95" t="str">
        <f t="shared" si="651"/>
        <v/>
      </c>
      <c r="EZ95" t="str">
        <f t="shared" si="651"/>
        <v/>
      </c>
      <c r="FA95" t="str">
        <f t="shared" si="651"/>
        <v/>
      </c>
      <c r="FB95" t="str">
        <f t="shared" si="651"/>
        <v/>
      </c>
      <c r="FC95" t="str">
        <f t="shared" si="651"/>
        <v/>
      </c>
      <c r="FD95" t="str">
        <f t="shared" si="651"/>
        <v/>
      </c>
      <c r="FE95" t="str">
        <f t="shared" si="651"/>
        <v/>
      </c>
      <c r="FF95" t="str">
        <f t="shared" si="651"/>
        <v/>
      </c>
      <c r="FG95" t="str">
        <f t="shared" si="651"/>
        <v/>
      </c>
      <c r="FH95" t="str">
        <f t="shared" si="651"/>
        <v/>
      </c>
      <c r="FI95" t="str">
        <f t="shared" si="651"/>
        <v/>
      </c>
      <c r="FJ95" t="str">
        <f t="shared" si="651"/>
        <v/>
      </c>
      <c r="FK95" t="str">
        <f t="shared" si="651"/>
        <v/>
      </c>
      <c r="FL95" t="str">
        <f t="shared" si="651"/>
        <v/>
      </c>
      <c r="FM95" t="str">
        <f t="shared" si="651"/>
        <v/>
      </c>
      <c r="FN95" t="str">
        <f t="shared" si="651"/>
        <v/>
      </c>
      <c r="FO95" t="str">
        <f t="shared" si="651"/>
        <v/>
      </c>
      <c r="FP95" t="str">
        <f t="shared" si="651"/>
        <v/>
      </c>
      <c r="FQ95" t="str">
        <f t="shared" si="651"/>
        <v/>
      </c>
      <c r="FR95" t="str">
        <f t="shared" si="651"/>
        <v/>
      </c>
      <c r="FS95" t="str">
        <f t="shared" si="651"/>
        <v/>
      </c>
      <c r="FT95" t="str">
        <f t="shared" si="651"/>
        <v/>
      </c>
      <c r="FU95" t="str">
        <f t="shared" si="651"/>
        <v/>
      </c>
      <c r="FV95" t="str">
        <f t="shared" si="651"/>
        <v/>
      </c>
      <c r="FW95" t="str">
        <f t="shared" si="651"/>
        <v/>
      </c>
      <c r="FX95" t="str">
        <f t="shared" si="651"/>
        <v/>
      </c>
      <c r="FY95" t="str">
        <f t="shared" si="651"/>
        <v/>
      </c>
      <c r="FZ95" t="str">
        <f t="shared" si="651"/>
        <v/>
      </c>
      <c r="GA95" t="str">
        <f t="shared" si="651"/>
        <v/>
      </c>
      <c r="GB95" t="str">
        <f t="shared" si="651"/>
        <v/>
      </c>
      <c r="GC95" t="str">
        <f t="shared" si="651"/>
        <v/>
      </c>
      <c r="GD95" t="str">
        <f t="shared" si="651"/>
        <v/>
      </c>
      <c r="GE95" t="str">
        <f t="shared" si="651"/>
        <v/>
      </c>
      <c r="GF95" t="str">
        <f t="shared" si="651"/>
        <v/>
      </c>
      <c r="GG95" t="str">
        <f t="shared" si="651"/>
        <v/>
      </c>
      <c r="GH95" t="str">
        <f t="shared" si="651"/>
        <v/>
      </c>
      <c r="GI95" t="str">
        <f t="shared" si="651"/>
        <v/>
      </c>
      <c r="GJ95" t="str">
        <f t="shared" si="651"/>
        <v/>
      </c>
      <c r="GK95" t="str">
        <f t="shared" si="651"/>
        <v/>
      </c>
      <c r="GL95" t="str">
        <f t="shared" si="651"/>
        <v/>
      </c>
      <c r="GM95" t="str">
        <f t="shared" si="651"/>
        <v/>
      </c>
      <c r="GN95" t="str">
        <f t="shared" si="651"/>
        <v/>
      </c>
      <c r="GO95" t="str">
        <f t="shared" si="651"/>
        <v/>
      </c>
      <c r="GP95" t="str">
        <f t="shared" si="651"/>
        <v/>
      </c>
      <c r="GQ95" t="str">
        <f t="shared" si="651"/>
        <v/>
      </c>
      <c r="GR95" t="str">
        <f t="shared" si="651"/>
        <v/>
      </c>
      <c r="GS95" t="str">
        <f t="shared" si="651"/>
        <v/>
      </c>
      <c r="GT95" t="str">
        <f t="shared" si="651"/>
        <v/>
      </c>
      <c r="GU95" t="str">
        <f t="shared" ref="GU95:JF95" si="652">IF(GU$54+GU75&gt;1,GU$10*GU36,"")</f>
        <v/>
      </c>
      <c r="GV95" t="str">
        <f t="shared" si="652"/>
        <v/>
      </c>
      <c r="GW95" t="str">
        <f t="shared" si="652"/>
        <v/>
      </c>
      <c r="GX95" t="str">
        <f t="shared" si="652"/>
        <v/>
      </c>
      <c r="GY95" t="str">
        <f t="shared" si="652"/>
        <v/>
      </c>
      <c r="GZ95" t="str">
        <f t="shared" si="652"/>
        <v/>
      </c>
      <c r="HA95" t="str">
        <f t="shared" si="652"/>
        <v/>
      </c>
      <c r="HB95" t="str">
        <f t="shared" si="652"/>
        <v/>
      </c>
      <c r="HC95" t="str">
        <f t="shared" si="652"/>
        <v/>
      </c>
      <c r="HD95" t="str">
        <f t="shared" si="652"/>
        <v/>
      </c>
      <c r="HE95" t="str">
        <f t="shared" si="652"/>
        <v/>
      </c>
      <c r="HF95" t="str">
        <f t="shared" si="652"/>
        <v/>
      </c>
      <c r="HG95" t="str">
        <f t="shared" si="652"/>
        <v/>
      </c>
      <c r="HH95" t="str">
        <f t="shared" si="652"/>
        <v/>
      </c>
      <c r="HI95" t="str">
        <f t="shared" si="652"/>
        <v/>
      </c>
      <c r="HJ95" t="str">
        <f t="shared" si="652"/>
        <v/>
      </c>
      <c r="HK95" t="str">
        <f t="shared" si="652"/>
        <v/>
      </c>
      <c r="HL95" t="str">
        <f t="shared" si="652"/>
        <v/>
      </c>
      <c r="HM95" t="str">
        <f t="shared" si="652"/>
        <v/>
      </c>
      <c r="HN95" t="str">
        <f t="shared" si="652"/>
        <v/>
      </c>
      <c r="HO95" t="str">
        <f t="shared" si="652"/>
        <v/>
      </c>
      <c r="HP95" t="str">
        <f t="shared" si="652"/>
        <v/>
      </c>
      <c r="HQ95" t="str">
        <f t="shared" si="652"/>
        <v/>
      </c>
      <c r="HR95" t="str">
        <f t="shared" si="652"/>
        <v/>
      </c>
      <c r="HS95" t="str">
        <f t="shared" si="652"/>
        <v/>
      </c>
      <c r="HT95" t="str">
        <f t="shared" si="652"/>
        <v/>
      </c>
      <c r="HU95" t="str">
        <f t="shared" si="652"/>
        <v/>
      </c>
      <c r="HV95" t="str">
        <f t="shared" si="652"/>
        <v/>
      </c>
      <c r="HW95" t="str">
        <f t="shared" si="652"/>
        <v/>
      </c>
      <c r="HX95" t="str">
        <f t="shared" si="652"/>
        <v/>
      </c>
      <c r="HY95" t="str">
        <f t="shared" si="652"/>
        <v/>
      </c>
      <c r="HZ95" t="str">
        <f t="shared" si="652"/>
        <v/>
      </c>
      <c r="IA95" t="str">
        <f t="shared" si="652"/>
        <v/>
      </c>
      <c r="IB95" t="str">
        <f t="shared" si="652"/>
        <v/>
      </c>
      <c r="IC95" t="str">
        <f t="shared" si="652"/>
        <v/>
      </c>
      <c r="ID95" t="str">
        <f t="shared" si="652"/>
        <v/>
      </c>
      <c r="IE95" t="str">
        <f t="shared" si="652"/>
        <v/>
      </c>
      <c r="IF95" t="str">
        <f t="shared" si="652"/>
        <v/>
      </c>
      <c r="IG95" t="str">
        <f t="shared" si="652"/>
        <v/>
      </c>
      <c r="IH95" t="str">
        <f t="shared" si="652"/>
        <v/>
      </c>
      <c r="II95" t="str">
        <f t="shared" si="652"/>
        <v/>
      </c>
      <c r="IJ95" t="str">
        <f t="shared" si="652"/>
        <v/>
      </c>
      <c r="IK95" t="str">
        <f t="shared" si="652"/>
        <v/>
      </c>
      <c r="IL95" t="str">
        <f t="shared" si="652"/>
        <v/>
      </c>
      <c r="IM95" t="str">
        <f t="shared" si="652"/>
        <v/>
      </c>
      <c r="IN95" t="str">
        <f t="shared" si="652"/>
        <v/>
      </c>
      <c r="IO95" t="str">
        <f t="shared" si="652"/>
        <v/>
      </c>
      <c r="IP95" t="str">
        <f t="shared" si="652"/>
        <v/>
      </c>
      <c r="IQ95" t="str">
        <f t="shared" si="652"/>
        <v/>
      </c>
      <c r="IR95" t="str">
        <f t="shared" si="652"/>
        <v/>
      </c>
      <c r="IS95" t="str">
        <f t="shared" si="652"/>
        <v/>
      </c>
      <c r="IT95" t="str">
        <f t="shared" si="652"/>
        <v/>
      </c>
      <c r="IU95" t="str">
        <f t="shared" si="652"/>
        <v/>
      </c>
      <c r="IV95" t="str">
        <f t="shared" si="652"/>
        <v/>
      </c>
      <c r="IW95" t="str">
        <f t="shared" si="652"/>
        <v/>
      </c>
      <c r="IX95" t="str">
        <f t="shared" si="652"/>
        <v/>
      </c>
      <c r="IY95" t="str">
        <f t="shared" si="652"/>
        <v/>
      </c>
      <c r="IZ95" t="str">
        <f t="shared" si="652"/>
        <v/>
      </c>
      <c r="JA95" t="str">
        <f t="shared" si="652"/>
        <v/>
      </c>
      <c r="JB95" t="str">
        <f t="shared" si="652"/>
        <v/>
      </c>
      <c r="JC95" t="str">
        <f t="shared" si="652"/>
        <v/>
      </c>
      <c r="JD95" t="str">
        <f t="shared" si="652"/>
        <v/>
      </c>
      <c r="JE95" t="str">
        <f t="shared" si="652"/>
        <v/>
      </c>
      <c r="JF95" t="str">
        <f t="shared" si="652"/>
        <v/>
      </c>
      <c r="JG95" t="str">
        <f t="shared" ref="JG95:LR95" si="653">IF(JG$54+JG75&gt;1,JG$10*JG36,"")</f>
        <v/>
      </c>
      <c r="JH95" t="str">
        <f t="shared" si="653"/>
        <v/>
      </c>
      <c r="JI95" t="str">
        <f t="shared" si="653"/>
        <v/>
      </c>
      <c r="JJ95" t="str">
        <f t="shared" si="653"/>
        <v/>
      </c>
      <c r="JK95" t="str">
        <f t="shared" si="653"/>
        <v/>
      </c>
      <c r="JL95" t="str">
        <f t="shared" si="653"/>
        <v/>
      </c>
      <c r="JM95" t="str">
        <f t="shared" si="653"/>
        <v/>
      </c>
      <c r="JN95" t="str">
        <f t="shared" si="653"/>
        <v/>
      </c>
      <c r="JO95" t="str">
        <f t="shared" si="653"/>
        <v/>
      </c>
      <c r="JP95" t="str">
        <f t="shared" si="653"/>
        <v/>
      </c>
      <c r="JQ95" t="str">
        <f t="shared" si="653"/>
        <v/>
      </c>
      <c r="JR95" t="str">
        <f t="shared" si="653"/>
        <v/>
      </c>
      <c r="JS95" t="str">
        <f t="shared" si="653"/>
        <v/>
      </c>
      <c r="JT95" t="str">
        <f t="shared" si="653"/>
        <v/>
      </c>
      <c r="JU95" t="str">
        <f t="shared" si="653"/>
        <v/>
      </c>
      <c r="JV95" t="str">
        <f t="shared" si="653"/>
        <v/>
      </c>
      <c r="JW95" t="str">
        <f t="shared" si="653"/>
        <v/>
      </c>
      <c r="JX95" t="str">
        <f t="shared" si="653"/>
        <v/>
      </c>
      <c r="JY95" t="str">
        <f t="shared" si="653"/>
        <v/>
      </c>
      <c r="JZ95" t="str">
        <f t="shared" si="653"/>
        <v/>
      </c>
      <c r="KA95" t="str">
        <f t="shared" si="653"/>
        <v/>
      </c>
      <c r="KB95" t="str">
        <f t="shared" si="653"/>
        <v/>
      </c>
      <c r="KC95" t="str">
        <f t="shared" si="653"/>
        <v/>
      </c>
      <c r="KD95" t="str">
        <f t="shared" si="653"/>
        <v/>
      </c>
      <c r="KE95" t="str">
        <f t="shared" si="653"/>
        <v/>
      </c>
      <c r="KF95" t="str">
        <f t="shared" si="653"/>
        <v/>
      </c>
      <c r="KG95" t="str">
        <f t="shared" si="653"/>
        <v/>
      </c>
      <c r="KH95" t="str">
        <f t="shared" si="653"/>
        <v/>
      </c>
      <c r="KI95" t="str">
        <f t="shared" si="653"/>
        <v/>
      </c>
      <c r="KJ95" t="str">
        <f t="shared" si="653"/>
        <v/>
      </c>
      <c r="KK95" t="str">
        <f t="shared" si="653"/>
        <v/>
      </c>
      <c r="KL95" t="str">
        <f t="shared" si="653"/>
        <v/>
      </c>
      <c r="KM95" t="str">
        <f t="shared" si="653"/>
        <v/>
      </c>
      <c r="KN95" t="str">
        <f t="shared" si="653"/>
        <v/>
      </c>
      <c r="KO95" t="str">
        <f t="shared" si="653"/>
        <v/>
      </c>
      <c r="KP95" t="str">
        <f t="shared" si="653"/>
        <v/>
      </c>
      <c r="KQ95" t="str">
        <f t="shared" si="653"/>
        <v/>
      </c>
      <c r="KR95" t="str">
        <f t="shared" si="653"/>
        <v/>
      </c>
      <c r="KS95" t="str">
        <f t="shared" si="653"/>
        <v/>
      </c>
      <c r="KT95" t="str">
        <f t="shared" si="653"/>
        <v/>
      </c>
      <c r="KU95" t="str">
        <f t="shared" si="653"/>
        <v/>
      </c>
      <c r="KV95" t="str">
        <f t="shared" si="653"/>
        <v/>
      </c>
      <c r="KW95" t="str">
        <f t="shared" si="653"/>
        <v/>
      </c>
      <c r="KX95" t="str">
        <f t="shared" si="653"/>
        <v/>
      </c>
      <c r="KY95" t="str">
        <f t="shared" si="653"/>
        <v/>
      </c>
      <c r="KZ95" t="str">
        <f t="shared" si="653"/>
        <v/>
      </c>
      <c r="LA95" t="str">
        <f t="shared" si="653"/>
        <v/>
      </c>
      <c r="LB95" t="str">
        <f t="shared" si="653"/>
        <v/>
      </c>
      <c r="LC95" t="str">
        <f t="shared" si="653"/>
        <v/>
      </c>
      <c r="LD95" t="str">
        <f t="shared" si="653"/>
        <v/>
      </c>
      <c r="LE95" t="str">
        <f t="shared" si="653"/>
        <v/>
      </c>
      <c r="LF95" t="str">
        <f t="shared" si="653"/>
        <v/>
      </c>
      <c r="LG95" t="str">
        <f t="shared" si="653"/>
        <v/>
      </c>
      <c r="LH95" t="str">
        <f t="shared" si="653"/>
        <v/>
      </c>
      <c r="LI95" t="str">
        <f t="shared" si="653"/>
        <v/>
      </c>
      <c r="LJ95" t="str">
        <f t="shared" si="653"/>
        <v/>
      </c>
      <c r="LK95" t="str">
        <f t="shared" si="653"/>
        <v/>
      </c>
      <c r="LL95" t="str">
        <f t="shared" si="653"/>
        <v/>
      </c>
      <c r="LM95" t="str">
        <f t="shared" si="653"/>
        <v/>
      </c>
      <c r="LN95" t="str">
        <f t="shared" si="653"/>
        <v/>
      </c>
      <c r="LO95" t="str">
        <f t="shared" si="653"/>
        <v/>
      </c>
      <c r="LP95" t="str">
        <f t="shared" si="653"/>
        <v/>
      </c>
      <c r="LQ95" t="str">
        <f t="shared" si="653"/>
        <v/>
      </c>
      <c r="LR95" t="str">
        <f t="shared" si="653"/>
        <v/>
      </c>
      <c r="LS95" t="str">
        <f t="shared" ref="LS95:ND95" si="654">IF(LS$54+LS75&gt;1,LS$10*LS36,"")</f>
        <v/>
      </c>
      <c r="LT95" t="str">
        <f t="shared" si="654"/>
        <v/>
      </c>
      <c r="LU95" t="str">
        <f t="shared" si="654"/>
        <v/>
      </c>
      <c r="LV95" t="str">
        <f t="shared" si="654"/>
        <v/>
      </c>
      <c r="LW95" t="str">
        <f t="shared" si="654"/>
        <v/>
      </c>
      <c r="LX95" t="str">
        <f t="shared" si="654"/>
        <v/>
      </c>
      <c r="LY95" t="str">
        <f t="shared" si="654"/>
        <v/>
      </c>
      <c r="LZ95" t="str">
        <f t="shared" si="654"/>
        <v/>
      </c>
      <c r="MA95" t="str">
        <f t="shared" si="654"/>
        <v/>
      </c>
      <c r="MB95" t="str">
        <f t="shared" si="654"/>
        <v/>
      </c>
      <c r="MC95" t="str">
        <f t="shared" si="654"/>
        <v/>
      </c>
      <c r="MD95" t="str">
        <f t="shared" si="654"/>
        <v/>
      </c>
      <c r="ME95" t="str">
        <f t="shared" si="654"/>
        <v/>
      </c>
      <c r="MF95" t="str">
        <f t="shared" si="654"/>
        <v/>
      </c>
      <c r="MG95" t="str">
        <f t="shared" si="654"/>
        <v/>
      </c>
      <c r="MH95" t="str">
        <f t="shared" si="654"/>
        <v/>
      </c>
      <c r="MI95" t="str">
        <f t="shared" si="654"/>
        <v/>
      </c>
      <c r="MJ95" t="str">
        <f t="shared" si="654"/>
        <v/>
      </c>
      <c r="MK95" t="str">
        <f t="shared" si="654"/>
        <v/>
      </c>
      <c r="ML95" t="str">
        <f t="shared" si="654"/>
        <v/>
      </c>
      <c r="MM95" t="str">
        <f t="shared" si="654"/>
        <v/>
      </c>
      <c r="MN95" t="str">
        <f t="shared" si="654"/>
        <v/>
      </c>
      <c r="MO95" t="str">
        <f t="shared" si="654"/>
        <v/>
      </c>
      <c r="MP95" t="str">
        <f t="shared" si="654"/>
        <v/>
      </c>
      <c r="MQ95" t="str">
        <f t="shared" si="654"/>
        <v/>
      </c>
      <c r="MR95" t="str">
        <f t="shared" si="654"/>
        <v/>
      </c>
      <c r="MS95" t="str">
        <f t="shared" si="654"/>
        <v/>
      </c>
      <c r="MT95" t="str">
        <f t="shared" si="654"/>
        <v/>
      </c>
      <c r="MU95" t="str">
        <f t="shared" si="654"/>
        <v/>
      </c>
      <c r="MV95" t="str">
        <f t="shared" si="654"/>
        <v/>
      </c>
      <c r="MW95" t="str">
        <f t="shared" si="654"/>
        <v/>
      </c>
      <c r="MX95" t="str">
        <f t="shared" si="654"/>
        <v/>
      </c>
      <c r="MY95" t="str">
        <f t="shared" si="654"/>
        <v/>
      </c>
      <c r="MZ95" t="str">
        <f t="shared" si="654"/>
        <v/>
      </c>
      <c r="NA95" t="str">
        <f t="shared" si="654"/>
        <v/>
      </c>
      <c r="NB95" t="str">
        <f t="shared" si="654"/>
        <v/>
      </c>
      <c r="NC95" t="str">
        <f t="shared" si="654"/>
        <v/>
      </c>
      <c r="ND95" t="str">
        <f t="shared" si="654"/>
        <v/>
      </c>
    </row>
    <row r="96" spans="2:368" hidden="1" x14ac:dyDescent="0.3">
      <c r="C96" t="str">
        <f t="shared" si="640"/>
        <v/>
      </c>
      <c r="D96" t="str">
        <f t="shared" si="648"/>
        <v/>
      </c>
      <c r="E96" t="str">
        <f t="shared" si="648"/>
        <v/>
      </c>
      <c r="F96" t="str">
        <f t="shared" si="648"/>
        <v/>
      </c>
      <c r="G96" t="str">
        <f t="shared" si="648"/>
        <v/>
      </c>
      <c r="H96" t="str">
        <f t="shared" si="648"/>
        <v/>
      </c>
      <c r="I96" t="str">
        <f t="shared" si="648"/>
        <v/>
      </c>
      <c r="J96" t="str">
        <f t="shared" si="648"/>
        <v/>
      </c>
      <c r="K96" t="str">
        <f t="shared" ref="K96:BV96" si="655">IF(K$54+K76&gt;1,K$10*K37,"")</f>
        <v/>
      </c>
      <c r="L96" t="str">
        <f t="shared" si="655"/>
        <v/>
      </c>
      <c r="M96" t="str">
        <f t="shared" si="655"/>
        <v/>
      </c>
      <c r="N96" t="str">
        <f t="shared" si="655"/>
        <v/>
      </c>
      <c r="O96" t="str">
        <f t="shared" si="655"/>
        <v/>
      </c>
      <c r="P96" t="str">
        <f t="shared" si="655"/>
        <v/>
      </c>
      <c r="Q96" t="str">
        <f t="shared" si="655"/>
        <v/>
      </c>
      <c r="R96" t="str">
        <f t="shared" si="655"/>
        <v/>
      </c>
      <c r="S96" t="str">
        <f t="shared" si="655"/>
        <v/>
      </c>
      <c r="T96" t="str">
        <f t="shared" si="655"/>
        <v/>
      </c>
      <c r="U96" t="str">
        <f t="shared" si="655"/>
        <v/>
      </c>
      <c r="V96" t="str">
        <f t="shared" si="655"/>
        <v/>
      </c>
      <c r="W96" t="str">
        <f t="shared" si="655"/>
        <v/>
      </c>
      <c r="X96" t="str">
        <f t="shared" si="655"/>
        <v/>
      </c>
      <c r="Y96" t="str">
        <f t="shared" si="655"/>
        <v/>
      </c>
      <c r="Z96" t="str">
        <f t="shared" si="655"/>
        <v/>
      </c>
      <c r="AA96" t="str">
        <f t="shared" si="655"/>
        <v/>
      </c>
      <c r="AB96" t="str">
        <f t="shared" si="655"/>
        <v/>
      </c>
      <c r="AC96" t="str">
        <f t="shared" si="655"/>
        <v/>
      </c>
      <c r="AD96" t="str">
        <f t="shared" si="655"/>
        <v/>
      </c>
      <c r="AE96" t="str">
        <f t="shared" si="655"/>
        <v/>
      </c>
      <c r="AF96" t="str">
        <f t="shared" si="655"/>
        <v/>
      </c>
      <c r="AG96" t="str">
        <f t="shared" si="655"/>
        <v/>
      </c>
      <c r="AH96" t="str">
        <f t="shared" si="655"/>
        <v/>
      </c>
      <c r="AI96" t="str">
        <f t="shared" si="655"/>
        <v/>
      </c>
      <c r="AJ96" t="str">
        <f t="shared" si="655"/>
        <v/>
      </c>
      <c r="AK96" t="str">
        <f t="shared" si="655"/>
        <v/>
      </c>
      <c r="AL96" t="str">
        <f t="shared" si="655"/>
        <v/>
      </c>
      <c r="AM96" t="str">
        <f t="shared" si="655"/>
        <v/>
      </c>
      <c r="AN96" t="str">
        <f t="shared" si="655"/>
        <v/>
      </c>
      <c r="AO96" t="str">
        <f t="shared" si="655"/>
        <v/>
      </c>
      <c r="AP96" t="str">
        <f t="shared" si="655"/>
        <v/>
      </c>
      <c r="AQ96" t="str">
        <f t="shared" si="655"/>
        <v/>
      </c>
      <c r="AR96" t="str">
        <f t="shared" si="655"/>
        <v/>
      </c>
      <c r="AS96" t="str">
        <f t="shared" si="655"/>
        <v/>
      </c>
      <c r="AT96" t="str">
        <f t="shared" si="655"/>
        <v/>
      </c>
      <c r="AU96" t="str">
        <f t="shared" si="655"/>
        <v/>
      </c>
      <c r="AV96" t="str">
        <f t="shared" si="655"/>
        <v/>
      </c>
      <c r="AW96" t="str">
        <f t="shared" si="655"/>
        <v/>
      </c>
      <c r="AX96" t="str">
        <f t="shared" si="655"/>
        <v/>
      </c>
      <c r="AY96" t="str">
        <f t="shared" si="655"/>
        <v/>
      </c>
      <c r="AZ96" t="str">
        <f t="shared" si="655"/>
        <v/>
      </c>
      <c r="BA96" t="str">
        <f t="shared" si="655"/>
        <v/>
      </c>
      <c r="BB96" t="str">
        <f t="shared" si="655"/>
        <v/>
      </c>
      <c r="BC96" t="str">
        <f t="shared" si="655"/>
        <v/>
      </c>
      <c r="BD96" t="str">
        <f t="shared" si="655"/>
        <v/>
      </c>
      <c r="BE96" t="str">
        <f t="shared" si="655"/>
        <v/>
      </c>
      <c r="BF96" t="str">
        <f t="shared" si="655"/>
        <v/>
      </c>
      <c r="BG96" t="str">
        <f t="shared" si="655"/>
        <v/>
      </c>
      <c r="BH96" t="str">
        <f t="shared" si="655"/>
        <v/>
      </c>
      <c r="BI96" t="str">
        <f t="shared" si="655"/>
        <v/>
      </c>
      <c r="BJ96" t="str">
        <f t="shared" si="655"/>
        <v/>
      </c>
      <c r="BK96" t="str">
        <f t="shared" si="655"/>
        <v/>
      </c>
      <c r="BL96" t="str">
        <f t="shared" si="655"/>
        <v/>
      </c>
      <c r="BM96" t="str">
        <f t="shared" si="655"/>
        <v/>
      </c>
      <c r="BN96" t="str">
        <f t="shared" si="655"/>
        <v/>
      </c>
      <c r="BO96" t="str">
        <f t="shared" si="655"/>
        <v/>
      </c>
      <c r="BP96" t="str">
        <f t="shared" si="655"/>
        <v/>
      </c>
      <c r="BQ96" t="str">
        <f t="shared" si="655"/>
        <v/>
      </c>
      <c r="BR96" t="str">
        <f t="shared" si="655"/>
        <v/>
      </c>
      <c r="BS96" t="str">
        <f t="shared" si="655"/>
        <v/>
      </c>
      <c r="BT96" t="str">
        <f t="shared" si="655"/>
        <v/>
      </c>
      <c r="BU96" t="str">
        <f t="shared" si="655"/>
        <v/>
      </c>
      <c r="BV96" t="str">
        <f t="shared" si="655"/>
        <v/>
      </c>
      <c r="BW96" t="str">
        <f t="shared" ref="BW96:EH96" si="656">IF(BW$54+BW76&gt;1,BW$10*BW37,"")</f>
        <v/>
      </c>
      <c r="BX96" t="str">
        <f t="shared" si="656"/>
        <v/>
      </c>
      <c r="BY96" t="str">
        <f t="shared" si="656"/>
        <v/>
      </c>
      <c r="BZ96" t="str">
        <f t="shared" si="656"/>
        <v/>
      </c>
      <c r="CA96" t="str">
        <f t="shared" si="656"/>
        <v/>
      </c>
      <c r="CB96" t="str">
        <f t="shared" si="656"/>
        <v/>
      </c>
      <c r="CC96" t="str">
        <f t="shared" si="656"/>
        <v/>
      </c>
      <c r="CD96" t="str">
        <f t="shared" si="656"/>
        <v/>
      </c>
      <c r="CE96" t="str">
        <f t="shared" si="656"/>
        <v/>
      </c>
      <c r="CF96" t="str">
        <f t="shared" si="656"/>
        <v/>
      </c>
      <c r="CG96" t="str">
        <f t="shared" si="656"/>
        <v/>
      </c>
      <c r="CH96" t="str">
        <f t="shared" si="656"/>
        <v/>
      </c>
      <c r="CI96" t="str">
        <f t="shared" si="656"/>
        <v/>
      </c>
      <c r="CJ96" t="str">
        <f t="shared" si="656"/>
        <v/>
      </c>
      <c r="CK96" t="str">
        <f t="shared" si="656"/>
        <v/>
      </c>
      <c r="CL96" t="str">
        <f t="shared" si="656"/>
        <v/>
      </c>
      <c r="CM96" t="str">
        <f t="shared" si="656"/>
        <v/>
      </c>
      <c r="CN96" t="str">
        <f t="shared" si="656"/>
        <v/>
      </c>
      <c r="CO96" t="str">
        <f t="shared" si="656"/>
        <v/>
      </c>
      <c r="CP96" t="str">
        <f t="shared" si="656"/>
        <v/>
      </c>
      <c r="CQ96" t="str">
        <f t="shared" si="656"/>
        <v/>
      </c>
      <c r="CR96" t="str">
        <f t="shared" si="656"/>
        <v/>
      </c>
      <c r="CS96" t="str">
        <f t="shared" si="656"/>
        <v/>
      </c>
      <c r="CT96" t="str">
        <f t="shared" si="656"/>
        <v/>
      </c>
      <c r="CU96" t="str">
        <f t="shared" si="656"/>
        <v/>
      </c>
      <c r="CV96" t="str">
        <f t="shared" si="656"/>
        <v/>
      </c>
      <c r="CW96" t="str">
        <f t="shared" si="656"/>
        <v/>
      </c>
      <c r="CX96" t="str">
        <f t="shared" si="656"/>
        <v/>
      </c>
      <c r="CY96" t="str">
        <f t="shared" si="656"/>
        <v/>
      </c>
      <c r="CZ96" t="str">
        <f t="shared" si="656"/>
        <v/>
      </c>
      <c r="DA96" t="str">
        <f t="shared" si="656"/>
        <v/>
      </c>
      <c r="DB96" t="str">
        <f t="shared" si="656"/>
        <v/>
      </c>
      <c r="DC96" t="str">
        <f t="shared" si="656"/>
        <v/>
      </c>
      <c r="DD96" t="str">
        <f t="shared" si="656"/>
        <v/>
      </c>
      <c r="DE96" t="str">
        <f t="shared" si="656"/>
        <v/>
      </c>
      <c r="DF96" t="str">
        <f t="shared" si="656"/>
        <v/>
      </c>
      <c r="DG96" t="str">
        <f t="shared" si="656"/>
        <v/>
      </c>
      <c r="DH96" t="str">
        <f t="shared" si="656"/>
        <v/>
      </c>
      <c r="DI96" t="str">
        <f t="shared" si="656"/>
        <v/>
      </c>
      <c r="DJ96" t="str">
        <f t="shared" si="656"/>
        <v/>
      </c>
      <c r="DK96" t="str">
        <f t="shared" si="656"/>
        <v/>
      </c>
      <c r="DL96" t="str">
        <f t="shared" si="656"/>
        <v/>
      </c>
      <c r="DM96" t="str">
        <f t="shared" si="656"/>
        <v/>
      </c>
      <c r="DN96" t="str">
        <f t="shared" si="656"/>
        <v/>
      </c>
      <c r="DO96" t="str">
        <f t="shared" si="656"/>
        <v/>
      </c>
      <c r="DP96" t="str">
        <f t="shared" si="656"/>
        <v/>
      </c>
      <c r="DQ96" t="str">
        <f t="shared" si="656"/>
        <v/>
      </c>
      <c r="DR96" t="str">
        <f t="shared" si="656"/>
        <v/>
      </c>
      <c r="DS96" t="str">
        <f t="shared" si="656"/>
        <v/>
      </c>
      <c r="DT96" t="str">
        <f t="shared" si="656"/>
        <v/>
      </c>
      <c r="DU96" t="str">
        <f t="shared" si="656"/>
        <v/>
      </c>
      <c r="DV96" t="str">
        <f t="shared" si="656"/>
        <v/>
      </c>
      <c r="DW96" t="str">
        <f t="shared" si="656"/>
        <v/>
      </c>
      <c r="DX96" t="str">
        <f t="shared" si="656"/>
        <v/>
      </c>
      <c r="DY96" t="str">
        <f t="shared" si="656"/>
        <v/>
      </c>
      <c r="DZ96" t="str">
        <f t="shared" si="656"/>
        <v/>
      </c>
      <c r="EA96" t="str">
        <f t="shared" si="656"/>
        <v/>
      </c>
      <c r="EB96" t="str">
        <f t="shared" si="656"/>
        <v/>
      </c>
      <c r="EC96" t="str">
        <f t="shared" si="656"/>
        <v/>
      </c>
      <c r="ED96" t="str">
        <f t="shared" si="656"/>
        <v/>
      </c>
      <c r="EE96" t="str">
        <f t="shared" si="656"/>
        <v/>
      </c>
      <c r="EF96" t="str">
        <f t="shared" si="656"/>
        <v/>
      </c>
      <c r="EG96" t="str">
        <f t="shared" si="656"/>
        <v/>
      </c>
      <c r="EH96" t="str">
        <f t="shared" si="656"/>
        <v/>
      </c>
      <c r="EI96" t="str">
        <f t="shared" ref="EI96:GT96" si="657">IF(EI$54+EI76&gt;1,EI$10*EI37,"")</f>
        <v/>
      </c>
      <c r="EJ96" t="str">
        <f t="shared" si="657"/>
        <v/>
      </c>
      <c r="EK96" t="str">
        <f t="shared" si="657"/>
        <v/>
      </c>
      <c r="EL96" t="str">
        <f t="shared" si="657"/>
        <v/>
      </c>
      <c r="EM96" t="str">
        <f t="shared" si="657"/>
        <v/>
      </c>
      <c r="EN96" t="str">
        <f t="shared" si="657"/>
        <v/>
      </c>
      <c r="EO96" t="str">
        <f t="shared" si="657"/>
        <v/>
      </c>
      <c r="EP96" t="str">
        <f t="shared" si="657"/>
        <v/>
      </c>
      <c r="EQ96" t="str">
        <f t="shared" si="657"/>
        <v/>
      </c>
      <c r="ER96" t="str">
        <f t="shared" si="657"/>
        <v/>
      </c>
      <c r="ES96" t="str">
        <f t="shared" si="657"/>
        <v/>
      </c>
      <c r="ET96" t="str">
        <f t="shared" si="657"/>
        <v/>
      </c>
      <c r="EU96" t="str">
        <f t="shared" si="657"/>
        <v/>
      </c>
      <c r="EV96" t="str">
        <f t="shared" si="657"/>
        <v/>
      </c>
      <c r="EW96" t="str">
        <f t="shared" si="657"/>
        <v/>
      </c>
      <c r="EX96" t="str">
        <f t="shared" si="657"/>
        <v/>
      </c>
      <c r="EY96" t="str">
        <f t="shared" si="657"/>
        <v/>
      </c>
      <c r="EZ96" t="str">
        <f t="shared" si="657"/>
        <v/>
      </c>
      <c r="FA96" t="str">
        <f t="shared" si="657"/>
        <v/>
      </c>
      <c r="FB96" t="str">
        <f t="shared" si="657"/>
        <v/>
      </c>
      <c r="FC96" t="str">
        <f t="shared" si="657"/>
        <v/>
      </c>
      <c r="FD96" t="str">
        <f t="shared" si="657"/>
        <v/>
      </c>
      <c r="FE96" t="str">
        <f t="shared" si="657"/>
        <v/>
      </c>
      <c r="FF96" t="str">
        <f t="shared" si="657"/>
        <v/>
      </c>
      <c r="FG96" t="str">
        <f t="shared" si="657"/>
        <v/>
      </c>
      <c r="FH96" t="str">
        <f t="shared" si="657"/>
        <v/>
      </c>
      <c r="FI96" t="str">
        <f t="shared" si="657"/>
        <v/>
      </c>
      <c r="FJ96" t="str">
        <f t="shared" si="657"/>
        <v/>
      </c>
      <c r="FK96" t="str">
        <f t="shared" si="657"/>
        <v/>
      </c>
      <c r="FL96" t="str">
        <f t="shared" si="657"/>
        <v/>
      </c>
      <c r="FM96" t="str">
        <f t="shared" si="657"/>
        <v/>
      </c>
      <c r="FN96" t="str">
        <f t="shared" si="657"/>
        <v/>
      </c>
      <c r="FO96" t="str">
        <f t="shared" si="657"/>
        <v/>
      </c>
      <c r="FP96" t="str">
        <f t="shared" si="657"/>
        <v/>
      </c>
      <c r="FQ96" t="str">
        <f t="shared" si="657"/>
        <v/>
      </c>
      <c r="FR96" t="str">
        <f t="shared" si="657"/>
        <v/>
      </c>
      <c r="FS96" t="str">
        <f t="shared" si="657"/>
        <v/>
      </c>
      <c r="FT96" t="str">
        <f t="shared" si="657"/>
        <v/>
      </c>
      <c r="FU96" t="str">
        <f t="shared" si="657"/>
        <v/>
      </c>
      <c r="FV96" t="str">
        <f t="shared" si="657"/>
        <v/>
      </c>
      <c r="FW96" t="str">
        <f t="shared" si="657"/>
        <v/>
      </c>
      <c r="FX96" t="str">
        <f t="shared" si="657"/>
        <v/>
      </c>
      <c r="FY96" t="str">
        <f t="shared" si="657"/>
        <v/>
      </c>
      <c r="FZ96" t="str">
        <f t="shared" si="657"/>
        <v/>
      </c>
      <c r="GA96" t="str">
        <f t="shared" si="657"/>
        <v/>
      </c>
      <c r="GB96" t="str">
        <f t="shared" si="657"/>
        <v/>
      </c>
      <c r="GC96" t="str">
        <f t="shared" si="657"/>
        <v/>
      </c>
      <c r="GD96" t="str">
        <f t="shared" si="657"/>
        <v/>
      </c>
      <c r="GE96" t="str">
        <f t="shared" si="657"/>
        <v/>
      </c>
      <c r="GF96" t="str">
        <f t="shared" si="657"/>
        <v/>
      </c>
      <c r="GG96" t="str">
        <f t="shared" si="657"/>
        <v/>
      </c>
      <c r="GH96" t="str">
        <f t="shared" si="657"/>
        <v/>
      </c>
      <c r="GI96" t="str">
        <f t="shared" si="657"/>
        <v/>
      </c>
      <c r="GJ96" t="str">
        <f t="shared" si="657"/>
        <v/>
      </c>
      <c r="GK96" t="str">
        <f t="shared" si="657"/>
        <v/>
      </c>
      <c r="GL96" t="str">
        <f t="shared" si="657"/>
        <v/>
      </c>
      <c r="GM96" t="str">
        <f t="shared" si="657"/>
        <v/>
      </c>
      <c r="GN96" t="str">
        <f t="shared" si="657"/>
        <v/>
      </c>
      <c r="GO96" t="str">
        <f t="shared" si="657"/>
        <v/>
      </c>
      <c r="GP96" t="str">
        <f t="shared" si="657"/>
        <v/>
      </c>
      <c r="GQ96" t="str">
        <f t="shared" si="657"/>
        <v/>
      </c>
      <c r="GR96" t="str">
        <f t="shared" si="657"/>
        <v/>
      </c>
      <c r="GS96" t="str">
        <f t="shared" si="657"/>
        <v/>
      </c>
      <c r="GT96" t="str">
        <f t="shared" si="657"/>
        <v/>
      </c>
      <c r="GU96" t="str">
        <f t="shared" ref="GU96:JF96" si="658">IF(GU$54+GU76&gt;1,GU$10*GU37,"")</f>
        <v/>
      </c>
      <c r="GV96" t="str">
        <f t="shared" si="658"/>
        <v/>
      </c>
      <c r="GW96" t="str">
        <f t="shared" si="658"/>
        <v/>
      </c>
      <c r="GX96" t="str">
        <f t="shared" si="658"/>
        <v/>
      </c>
      <c r="GY96" t="str">
        <f t="shared" si="658"/>
        <v/>
      </c>
      <c r="GZ96" t="str">
        <f t="shared" si="658"/>
        <v/>
      </c>
      <c r="HA96" t="str">
        <f t="shared" si="658"/>
        <v/>
      </c>
      <c r="HB96" t="str">
        <f t="shared" si="658"/>
        <v/>
      </c>
      <c r="HC96" t="str">
        <f t="shared" si="658"/>
        <v/>
      </c>
      <c r="HD96" t="str">
        <f t="shared" si="658"/>
        <v/>
      </c>
      <c r="HE96" t="str">
        <f t="shared" si="658"/>
        <v/>
      </c>
      <c r="HF96" t="str">
        <f t="shared" si="658"/>
        <v/>
      </c>
      <c r="HG96" t="str">
        <f t="shared" si="658"/>
        <v/>
      </c>
      <c r="HH96" t="str">
        <f t="shared" si="658"/>
        <v/>
      </c>
      <c r="HI96" t="str">
        <f t="shared" si="658"/>
        <v/>
      </c>
      <c r="HJ96" t="str">
        <f t="shared" si="658"/>
        <v/>
      </c>
      <c r="HK96" t="str">
        <f t="shared" si="658"/>
        <v/>
      </c>
      <c r="HL96" t="str">
        <f t="shared" si="658"/>
        <v/>
      </c>
      <c r="HM96" t="str">
        <f t="shared" si="658"/>
        <v/>
      </c>
      <c r="HN96" t="str">
        <f t="shared" si="658"/>
        <v/>
      </c>
      <c r="HO96" t="str">
        <f t="shared" si="658"/>
        <v/>
      </c>
      <c r="HP96" t="str">
        <f t="shared" si="658"/>
        <v/>
      </c>
      <c r="HQ96" t="str">
        <f t="shared" si="658"/>
        <v/>
      </c>
      <c r="HR96" t="str">
        <f t="shared" si="658"/>
        <v/>
      </c>
      <c r="HS96" t="str">
        <f t="shared" si="658"/>
        <v/>
      </c>
      <c r="HT96" t="str">
        <f t="shared" si="658"/>
        <v/>
      </c>
      <c r="HU96" t="str">
        <f t="shared" si="658"/>
        <v/>
      </c>
      <c r="HV96" t="str">
        <f t="shared" si="658"/>
        <v/>
      </c>
      <c r="HW96" t="str">
        <f t="shared" si="658"/>
        <v/>
      </c>
      <c r="HX96" t="str">
        <f t="shared" si="658"/>
        <v/>
      </c>
      <c r="HY96" t="str">
        <f t="shared" si="658"/>
        <v/>
      </c>
      <c r="HZ96" t="str">
        <f t="shared" si="658"/>
        <v/>
      </c>
      <c r="IA96" t="str">
        <f t="shared" si="658"/>
        <v/>
      </c>
      <c r="IB96" t="str">
        <f t="shared" si="658"/>
        <v/>
      </c>
      <c r="IC96" t="str">
        <f t="shared" si="658"/>
        <v/>
      </c>
      <c r="ID96" t="str">
        <f t="shared" si="658"/>
        <v/>
      </c>
      <c r="IE96" t="str">
        <f t="shared" si="658"/>
        <v/>
      </c>
      <c r="IF96" t="str">
        <f t="shared" si="658"/>
        <v/>
      </c>
      <c r="IG96" t="str">
        <f t="shared" si="658"/>
        <v/>
      </c>
      <c r="IH96" t="str">
        <f t="shared" si="658"/>
        <v/>
      </c>
      <c r="II96" t="str">
        <f t="shared" si="658"/>
        <v/>
      </c>
      <c r="IJ96" t="str">
        <f t="shared" si="658"/>
        <v/>
      </c>
      <c r="IK96" t="str">
        <f t="shared" si="658"/>
        <v/>
      </c>
      <c r="IL96" t="str">
        <f t="shared" si="658"/>
        <v/>
      </c>
      <c r="IM96" t="str">
        <f t="shared" si="658"/>
        <v/>
      </c>
      <c r="IN96" t="str">
        <f t="shared" si="658"/>
        <v/>
      </c>
      <c r="IO96" t="str">
        <f t="shared" si="658"/>
        <v/>
      </c>
      <c r="IP96" t="str">
        <f t="shared" si="658"/>
        <v/>
      </c>
      <c r="IQ96" t="str">
        <f t="shared" si="658"/>
        <v/>
      </c>
      <c r="IR96" t="str">
        <f t="shared" si="658"/>
        <v/>
      </c>
      <c r="IS96" t="str">
        <f t="shared" si="658"/>
        <v/>
      </c>
      <c r="IT96" t="str">
        <f t="shared" si="658"/>
        <v/>
      </c>
      <c r="IU96" t="str">
        <f t="shared" si="658"/>
        <v/>
      </c>
      <c r="IV96" t="str">
        <f t="shared" si="658"/>
        <v/>
      </c>
      <c r="IW96" t="str">
        <f t="shared" si="658"/>
        <v/>
      </c>
      <c r="IX96" t="str">
        <f t="shared" si="658"/>
        <v/>
      </c>
      <c r="IY96" t="str">
        <f t="shared" si="658"/>
        <v/>
      </c>
      <c r="IZ96" t="str">
        <f t="shared" si="658"/>
        <v/>
      </c>
      <c r="JA96" t="str">
        <f t="shared" si="658"/>
        <v/>
      </c>
      <c r="JB96" t="str">
        <f t="shared" si="658"/>
        <v/>
      </c>
      <c r="JC96" t="str">
        <f t="shared" si="658"/>
        <v/>
      </c>
      <c r="JD96" t="str">
        <f t="shared" si="658"/>
        <v/>
      </c>
      <c r="JE96" t="str">
        <f t="shared" si="658"/>
        <v/>
      </c>
      <c r="JF96" t="str">
        <f t="shared" si="658"/>
        <v/>
      </c>
      <c r="JG96" t="str">
        <f t="shared" ref="JG96:LR96" si="659">IF(JG$54+JG76&gt;1,JG$10*JG37,"")</f>
        <v/>
      </c>
      <c r="JH96" t="str">
        <f t="shared" si="659"/>
        <v/>
      </c>
      <c r="JI96" t="str">
        <f t="shared" si="659"/>
        <v/>
      </c>
      <c r="JJ96" t="str">
        <f t="shared" si="659"/>
        <v/>
      </c>
      <c r="JK96" t="str">
        <f t="shared" si="659"/>
        <v/>
      </c>
      <c r="JL96" t="str">
        <f t="shared" si="659"/>
        <v/>
      </c>
      <c r="JM96" t="str">
        <f t="shared" si="659"/>
        <v/>
      </c>
      <c r="JN96" t="str">
        <f t="shared" si="659"/>
        <v/>
      </c>
      <c r="JO96" t="str">
        <f t="shared" si="659"/>
        <v/>
      </c>
      <c r="JP96" t="str">
        <f t="shared" si="659"/>
        <v/>
      </c>
      <c r="JQ96" t="str">
        <f t="shared" si="659"/>
        <v/>
      </c>
      <c r="JR96" t="str">
        <f t="shared" si="659"/>
        <v/>
      </c>
      <c r="JS96" t="str">
        <f t="shared" si="659"/>
        <v/>
      </c>
      <c r="JT96" t="str">
        <f t="shared" si="659"/>
        <v/>
      </c>
      <c r="JU96" t="str">
        <f t="shared" si="659"/>
        <v/>
      </c>
      <c r="JV96" t="str">
        <f t="shared" si="659"/>
        <v/>
      </c>
      <c r="JW96" t="str">
        <f t="shared" si="659"/>
        <v/>
      </c>
      <c r="JX96" t="str">
        <f t="shared" si="659"/>
        <v/>
      </c>
      <c r="JY96" t="str">
        <f t="shared" si="659"/>
        <v/>
      </c>
      <c r="JZ96" t="str">
        <f t="shared" si="659"/>
        <v/>
      </c>
      <c r="KA96" t="str">
        <f t="shared" si="659"/>
        <v/>
      </c>
      <c r="KB96" t="str">
        <f t="shared" si="659"/>
        <v/>
      </c>
      <c r="KC96" t="str">
        <f t="shared" si="659"/>
        <v/>
      </c>
      <c r="KD96" t="str">
        <f t="shared" si="659"/>
        <v/>
      </c>
      <c r="KE96" t="str">
        <f t="shared" si="659"/>
        <v/>
      </c>
      <c r="KF96" t="str">
        <f t="shared" si="659"/>
        <v/>
      </c>
      <c r="KG96" t="str">
        <f t="shared" si="659"/>
        <v/>
      </c>
      <c r="KH96" t="str">
        <f t="shared" si="659"/>
        <v/>
      </c>
      <c r="KI96" t="str">
        <f t="shared" si="659"/>
        <v/>
      </c>
      <c r="KJ96" t="str">
        <f t="shared" si="659"/>
        <v/>
      </c>
      <c r="KK96" t="str">
        <f t="shared" si="659"/>
        <v/>
      </c>
      <c r="KL96" t="str">
        <f t="shared" si="659"/>
        <v/>
      </c>
      <c r="KM96" t="str">
        <f t="shared" si="659"/>
        <v/>
      </c>
      <c r="KN96" t="str">
        <f t="shared" si="659"/>
        <v/>
      </c>
      <c r="KO96" t="str">
        <f t="shared" si="659"/>
        <v/>
      </c>
      <c r="KP96" t="str">
        <f t="shared" si="659"/>
        <v/>
      </c>
      <c r="KQ96" t="str">
        <f t="shared" si="659"/>
        <v/>
      </c>
      <c r="KR96" t="str">
        <f t="shared" si="659"/>
        <v/>
      </c>
      <c r="KS96" t="str">
        <f t="shared" si="659"/>
        <v/>
      </c>
      <c r="KT96" t="str">
        <f t="shared" si="659"/>
        <v/>
      </c>
      <c r="KU96" t="str">
        <f t="shared" si="659"/>
        <v/>
      </c>
      <c r="KV96" t="str">
        <f t="shared" si="659"/>
        <v/>
      </c>
      <c r="KW96" t="str">
        <f t="shared" si="659"/>
        <v/>
      </c>
      <c r="KX96" t="str">
        <f t="shared" si="659"/>
        <v/>
      </c>
      <c r="KY96" t="str">
        <f t="shared" si="659"/>
        <v/>
      </c>
      <c r="KZ96" t="str">
        <f t="shared" si="659"/>
        <v/>
      </c>
      <c r="LA96" t="str">
        <f t="shared" si="659"/>
        <v/>
      </c>
      <c r="LB96" t="str">
        <f t="shared" si="659"/>
        <v/>
      </c>
      <c r="LC96" t="str">
        <f t="shared" si="659"/>
        <v/>
      </c>
      <c r="LD96" t="str">
        <f t="shared" si="659"/>
        <v/>
      </c>
      <c r="LE96" t="str">
        <f t="shared" si="659"/>
        <v/>
      </c>
      <c r="LF96" t="str">
        <f t="shared" si="659"/>
        <v/>
      </c>
      <c r="LG96" t="str">
        <f t="shared" si="659"/>
        <v/>
      </c>
      <c r="LH96" t="str">
        <f t="shared" si="659"/>
        <v/>
      </c>
      <c r="LI96" t="str">
        <f t="shared" si="659"/>
        <v/>
      </c>
      <c r="LJ96" t="str">
        <f t="shared" si="659"/>
        <v/>
      </c>
      <c r="LK96" t="str">
        <f t="shared" si="659"/>
        <v/>
      </c>
      <c r="LL96" t="str">
        <f t="shared" si="659"/>
        <v/>
      </c>
      <c r="LM96" t="str">
        <f t="shared" si="659"/>
        <v/>
      </c>
      <c r="LN96" t="str">
        <f t="shared" si="659"/>
        <v/>
      </c>
      <c r="LO96" t="str">
        <f t="shared" si="659"/>
        <v/>
      </c>
      <c r="LP96" t="str">
        <f t="shared" si="659"/>
        <v/>
      </c>
      <c r="LQ96" t="str">
        <f t="shared" si="659"/>
        <v/>
      </c>
      <c r="LR96" t="str">
        <f t="shared" si="659"/>
        <v/>
      </c>
      <c r="LS96" t="str">
        <f t="shared" ref="LS96:ND96" si="660">IF(LS$54+LS76&gt;1,LS$10*LS37,"")</f>
        <v/>
      </c>
      <c r="LT96" t="str">
        <f t="shared" si="660"/>
        <v/>
      </c>
      <c r="LU96" t="str">
        <f t="shared" si="660"/>
        <v/>
      </c>
      <c r="LV96" t="str">
        <f t="shared" si="660"/>
        <v/>
      </c>
      <c r="LW96" t="str">
        <f t="shared" si="660"/>
        <v/>
      </c>
      <c r="LX96" t="str">
        <f t="shared" si="660"/>
        <v/>
      </c>
      <c r="LY96" t="str">
        <f t="shared" si="660"/>
        <v/>
      </c>
      <c r="LZ96" t="str">
        <f t="shared" si="660"/>
        <v/>
      </c>
      <c r="MA96" t="str">
        <f t="shared" si="660"/>
        <v/>
      </c>
      <c r="MB96" t="str">
        <f t="shared" si="660"/>
        <v/>
      </c>
      <c r="MC96" t="str">
        <f t="shared" si="660"/>
        <v/>
      </c>
      <c r="MD96" t="str">
        <f t="shared" si="660"/>
        <v/>
      </c>
      <c r="ME96" t="str">
        <f t="shared" si="660"/>
        <v/>
      </c>
      <c r="MF96" t="str">
        <f t="shared" si="660"/>
        <v/>
      </c>
      <c r="MG96" t="str">
        <f t="shared" si="660"/>
        <v/>
      </c>
      <c r="MH96" t="str">
        <f t="shared" si="660"/>
        <v/>
      </c>
      <c r="MI96" t="str">
        <f t="shared" si="660"/>
        <v/>
      </c>
      <c r="MJ96" t="str">
        <f t="shared" si="660"/>
        <v/>
      </c>
      <c r="MK96" t="str">
        <f t="shared" si="660"/>
        <v/>
      </c>
      <c r="ML96" t="str">
        <f t="shared" si="660"/>
        <v/>
      </c>
      <c r="MM96" t="str">
        <f t="shared" si="660"/>
        <v/>
      </c>
      <c r="MN96" t="str">
        <f t="shared" si="660"/>
        <v/>
      </c>
      <c r="MO96" t="str">
        <f t="shared" si="660"/>
        <v/>
      </c>
      <c r="MP96" t="str">
        <f t="shared" si="660"/>
        <v/>
      </c>
      <c r="MQ96" t="str">
        <f t="shared" si="660"/>
        <v/>
      </c>
      <c r="MR96" t="str">
        <f t="shared" si="660"/>
        <v/>
      </c>
      <c r="MS96" t="str">
        <f t="shared" si="660"/>
        <v/>
      </c>
      <c r="MT96" t="str">
        <f t="shared" si="660"/>
        <v/>
      </c>
      <c r="MU96" t="str">
        <f t="shared" si="660"/>
        <v/>
      </c>
      <c r="MV96" t="str">
        <f t="shared" si="660"/>
        <v/>
      </c>
      <c r="MW96" t="str">
        <f t="shared" si="660"/>
        <v/>
      </c>
      <c r="MX96" t="str">
        <f t="shared" si="660"/>
        <v/>
      </c>
      <c r="MY96" t="str">
        <f t="shared" si="660"/>
        <v/>
      </c>
      <c r="MZ96" t="str">
        <f t="shared" si="660"/>
        <v/>
      </c>
      <c r="NA96" t="str">
        <f t="shared" si="660"/>
        <v/>
      </c>
      <c r="NB96" t="str">
        <f t="shared" si="660"/>
        <v/>
      </c>
      <c r="NC96" t="str">
        <f t="shared" si="660"/>
        <v/>
      </c>
      <c r="ND96" t="str">
        <f t="shared" si="660"/>
        <v/>
      </c>
    </row>
    <row r="97" spans="3:368" hidden="1" x14ac:dyDescent="0.3">
      <c r="C97" t="str">
        <f t="shared" si="640"/>
        <v/>
      </c>
      <c r="D97" t="str">
        <f t="shared" si="648"/>
        <v/>
      </c>
      <c r="E97" t="str">
        <f t="shared" si="648"/>
        <v/>
      </c>
      <c r="F97" t="str">
        <f t="shared" si="648"/>
        <v/>
      </c>
      <c r="G97" t="str">
        <f t="shared" si="648"/>
        <v/>
      </c>
      <c r="H97" t="str">
        <f t="shared" si="648"/>
        <v/>
      </c>
      <c r="I97" t="str">
        <f t="shared" si="648"/>
        <v/>
      </c>
      <c r="J97" t="str">
        <f t="shared" si="648"/>
        <v/>
      </c>
      <c r="K97" t="str">
        <f t="shared" ref="K97:BV97" si="661">IF(K$54+K77&gt;1,K$10*K38,"")</f>
        <v/>
      </c>
      <c r="L97" t="str">
        <f t="shared" si="661"/>
        <v/>
      </c>
      <c r="M97" t="str">
        <f t="shared" si="661"/>
        <v/>
      </c>
      <c r="N97" t="str">
        <f t="shared" si="661"/>
        <v/>
      </c>
      <c r="O97" t="str">
        <f t="shared" si="661"/>
        <v/>
      </c>
      <c r="P97" t="str">
        <f t="shared" si="661"/>
        <v/>
      </c>
      <c r="Q97" t="str">
        <f t="shared" si="661"/>
        <v/>
      </c>
      <c r="R97" t="str">
        <f t="shared" si="661"/>
        <v/>
      </c>
      <c r="S97" t="str">
        <f t="shared" si="661"/>
        <v/>
      </c>
      <c r="T97" t="str">
        <f t="shared" si="661"/>
        <v/>
      </c>
      <c r="U97" t="str">
        <f t="shared" si="661"/>
        <v/>
      </c>
      <c r="V97" t="str">
        <f t="shared" si="661"/>
        <v/>
      </c>
      <c r="W97" t="str">
        <f t="shared" si="661"/>
        <v/>
      </c>
      <c r="X97" t="str">
        <f t="shared" si="661"/>
        <v/>
      </c>
      <c r="Y97" t="str">
        <f t="shared" si="661"/>
        <v/>
      </c>
      <c r="Z97" t="str">
        <f t="shared" si="661"/>
        <v/>
      </c>
      <c r="AA97" t="str">
        <f t="shared" si="661"/>
        <v/>
      </c>
      <c r="AB97" t="str">
        <f t="shared" si="661"/>
        <v/>
      </c>
      <c r="AC97" t="str">
        <f t="shared" si="661"/>
        <v/>
      </c>
      <c r="AD97" t="str">
        <f t="shared" si="661"/>
        <v/>
      </c>
      <c r="AE97" t="str">
        <f t="shared" si="661"/>
        <v/>
      </c>
      <c r="AF97" t="str">
        <f t="shared" si="661"/>
        <v/>
      </c>
      <c r="AG97" t="str">
        <f t="shared" si="661"/>
        <v/>
      </c>
      <c r="AH97" t="str">
        <f t="shared" si="661"/>
        <v/>
      </c>
      <c r="AI97" t="str">
        <f t="shared" si="661"/>
        <v/>
      </c>
      <c r="AJ97" t="str">
        <f t="shared" si="661"/>
        <v/>
      </c>
      <c r="AK97" t="str">
        <f t="shared" si="661"/>
        <v/>
      </c>
      <c r="AL97" t="str">
        <f t="shared" si="661"/>
        <v/>
      </c>
      <c r="AM97" t="str">
        <f t="shared" si="661"/>
        <v/>
      </c>
      <c r="AN97" t="str">
        <f t="shared" si="661"/>
        <v/>
      </c>
      <c r="AO97" t="str">
        <f t="shared" si="661"/>
        <v/>
      </c>
      <c r="AP97" t="str">
        <f t="shared" si="661"/>
        <v/>
      </c>
      <c r="AQ97" t="str">
        <f t="shared" si="661"/>
        <v/>
      </c>
      <c r="AR97" t="str">
        <f t="shared" si="661"/>
        <v/>
      </c>
      <c r="AS97" t="str">
        <f t="shared" si="661"/>
        <v/>
      </c>
      <c r="AT97" t="str">
        <f t="shared" si="661"/>
        <v/>
      </c>
      <c r="AU97" t="str">
        <f t="shared" si="661"/>
        <v/>
      </c>
      <c r="AV97" t="str">
        <f t="shared" si="661"/>
        <v/>
      </c>
      <c r="AW97" t="str">
        <f t="shared" si="661"/>
        <v/>
      </c>
      <c r="AX97" t="str">
        <f t="shared" si="661"/>
        <v/>
      </c>
      <c r="AY97" t="str">
        <f t="shared" si="661"/>
        <v/>
      </c>
      <c r="AZ97" t="str">
        <f t="shared" si="661"/>
        <v/>
      </c>
      <c r="BA97" t="str">
        <f t="shared" si="661"/>
        <v/>
      </c>
      <c r="BB97" t="str">
        <f t="shared" si="661"/>
        <v/>
      </c>
      <c r="BC97" t="str">
        <f t="shared" si="661"/>
        <v/>
      </c>
      <c r="BD97" t="str">
        <f t="shared" si="661"/>
        <v/>
      </c>
      <c r="BE97" t="str">
        <f t="shared" si="661"/>
        <v/>
      </c>
      <c r="BF97" t="str">
        <f t="shared" si="661"/>
        <v/>
      </c>
      <c r="BG97" t="str">
        <f t="shared" si="661"/>
        <v/>
      </c>
      <c r="BH97" t="str">
        <f t="shared" si="661"/>
        <v/>
      </c>
      <c r="BI97" t="str">
        <f t="shared" si="661"/>
        <v/>
      </c>
      <c r="BJ97" t="str">
        <f t="shared" si="661"/>
        <v/>
      </c>
      <c r="BK97" t="str">
        <f t="shared" si="661"/>
        <v/>
      </c>
      <c r="BL97" t="str">
        <f t="shared" si="661"/>
        <v/>
      </c>
      <c r="BM97" t="str">
        <f t="shared" si="661"/>
        <v/>
      </c>
      <c r="BN97" t="str">
        <f t="shared" si="661"/>
        <v/>
      </c>
      <c r="BO97" t="str">
        <f t="shared" si="661"/>
        <v/>
      </c>
      <c r="BP97" t="str">
        <f t="shared" si="661"/>
        <v/>
      </c>
      <c r="BQ97" t="str">
        <f t="shared" si="661"/>
        <v/>
      </c>
      <c r="BR97" t="str">
        <f t="shared" si="661"/>
        <v/>
      </c>
      <c r="BS97" t="str">
        <f t="shared" si="661"/>
        <v/>
      </c>
      <c r="BT97" t="str">
        <f t="shared" si="661"/>
        <v/>
      </c>
      <c r="BU97" t="str">
        <f t="shared" si="661"/>
        <v/>
      </c>
      <c r="BV97" t="str">
        <f t="shared" si="661"/>
        <v/>
      </c>
      <c r="BW97" t="str">
        <f t="shared" ref="BW97:EH97" si="662">IF(BW$54+BW77&gt;1,BW$10*BW38,"")</f>
        <v/>
      </c>
      <c r="BX97" t="str">
        <f t="shared" si="662"/>
        <v/>
      </c>
      <c r="BY97" t="str">
        <f t="shared" si="662"/>
        <v/>
      </c>
      <c r="BZ97" t="str">
        <f t="shared" si="662"/>
        <v/>
      </c>
      <c r="CA97" t="str">
        <f t="shared" si="662"/>
        <v/>
      </c>
      <c r="CB97" t="str">
        <f t="shared" si="662"/>
        <v/>
      </c>
      <c r="CC97" t="str">
        <f t="shared" si="662"/>
        <v/>
      </c>
      <c r="CD97" t="str">
        <f t="shared" si="662"/>
        <v/>
      </c>
      <c r="CE97" t="str">
        <f t="shared" si="662"/>
        <v/>
      </c>
      <c r="CF97" t="str">
        <f t="shared" si="662"/>
        <v/>
      </c>
      <c r="CG97" t="str">
        <f t="shared" si="662"/>
        <v/>
      </c>
      <c r="CH97" t="str">
        <f t="shared" si="662"/>
        <v/>
      </c>
      <c r="CI97" t="str">
        <f t="shared" si="662"/>
        <v/>
      </c>
      <c r="CJ97" t="str">
        <f t="shared" si="662"/>
        <v/>
      </c>
      <c r="CK97" t="str">
        <f t="shared" si="662"/>
        <v/>
      </c>
      <c r="CL97" t="str">
        <f t="shared" si="662"/>
        <v/>
      </c>
      <c r="CM97" t="str">
        <f t="shared" si="662"/>
        <v/>
      </c>
      <c r="CN97" t="str">
        <f t="shared" si="662"/>
        <v/>
      </c>
      <c r="CO97" t="str">
        <f t="shared" si="662"/>
        <v/>
      </c>
      <c r="CP97" t="str">
        <f t="shared" si="662"/>
        <v/>
      </c>
      <c r="CQ97" t="str">
        <f t="shared" si="662"/>
        <v/>
      </c>
      <c r="CR97" t="str">
        <f t="shared" si="662"/>
        <v/>
      </c>
      <c r="CS97" t="str">
        <f t="shared" si="662"/>
        <v/>
      </c>
      <c r="CT97" t="str">
        <f t="shared" si="662"/>
        <v/>
      </c>
      <c r="CU97" t="str">
        <f t="shared" si="662"/>
        <v/>
      </c>
      <c r="CV97" t="str">
        <f t="shared" si="662"/>
        <v/>
      </c>
      <c r="CW97" t="str">
        <f t="shared" si="662"/>
        <v/>
      </c>
      <c r="CX97" t="str">
        <f t="shared" si="662"/>
        <v/>
      </c>
      <c r="CY97" t="str">
        <f t="shared" si="662"/>
        <v/>
      </c>
      <c r="CZ97" t="str">
        <f t="shared" si="662"/>
        <v/>
      </c>
      <c r="DA97" t="str">
        <f t="shared" si="662"/>
        <v/>
      </c>
      <c r="DB97" t="str">
        <f t="shared" si="662"/>
        <v/>
      </c>
      <c r="DC97" t="str">
        <f t="shared" si="662"/>
        <v/>
      </c>
      <c r="DD97" t="str">
        <f t="shared" si="662"/>
        <v/>
      </c>
      <c r="DE97" t="str">
        <f t="shared" si="662"/>
        <v/>
      </c>
      <c r="DF97" t="str">
        <f t="shared" si="662"/>
        <v/>
      </c>
      <c r="DG97" t="str">
        <f t="shared" si="662"/>
        <v/>
      </c>
      <c r="DH97" t="str">
        <f t="shared" si="662"/>
        <v/>
      </c>
      <c r="DI97" t="str">
        <f t="shared" si="662"/>
        <v/>
      </c>
      <c r="DJ97" t="str">
        <f t="shared" si="662"/>
        <v/>
      </c>
      <c r="DK97" t="str">
        <f t="shared" si="662"/>
        <v/>
      </c>
      <c r="DL97" t="str">
        <f t="shared" si="662"/>
        <v/>
      </c>
      <c r="DM97" t="str">
        <f t="shared" si="662"/>
        <v/>
      </c>
      <c r="DN97" t="str">
        <f t="shared" si="662"/>
        <v/>
      </c>
      <c r="DO97" t="str">
        <f t="shared" si="662"/>
        <v/>
      </c>
      <c r="DP97" t="str">
        <f t="shared" si="662"/>
        <v/>
      </c>
      <c r="DQ97" t="str">
        <f t="shared" si="662"/>
        <v/>
      </c>
      <c r="DR97" t="str">
        <f t="shared" si="662"/>
        <v/>
      </c>
      <c r="DS97" t="str">
        <f t="shared" si="662"/>
        <v/>
      </c>
      <c r="DT97" t="str">
        <f t="shared" si="662"/>
        <v/>
      </c>
      <c r="DU97" t="str">
        <f t="shared" si="662"/>
        <v/>
      </c>
      <c r="DV97" t="str">
        <f t="shared" si="662"/>
        <v/>
      </c>
      <c r="DW97" t="str">
        <f t="shared" si="662"/>
        <v/>
      </c>
      <c r="DX97" t="str">
        <f t="shared" si="662"/>
        <v/>
      </c>
      <c r="DY97" t="str">
        <f t="shared" si="662"/>
        <v/>
      </c>
      <c r="DZ97" t="str">
        <f t="shared" si="662"/>
        <v/>
      </c>
      <c r="EA97" t="str">
        <f t="shared" si="662"/>
        <v/>
      </c>
      <c r="EB97" t="str">
        <f t="shared" si="662"/>
        <v/>
      </c>
      <c r="EC97" t="str">
        <f t="shared" si="662"/>
        <v/>
      </c>
      <c r="ED97" t="str">
        <f t="shared" si="662"/>
        <v/>
      </c>
      <c r="EE97" t="str">
        <f t="shared" si="662"/>
        <v/>
      </c>
      <c r="EF97" t="str">
        <f t="shared" si="662"/>
        <v/>
      </c>
      <c r="EG97" t="str">
        <f t="shared" si="662"/>
        <v/>
      </c>
      <c r="EH97" t="str">
        <f t="shared" si="662"/>
        <v/>
      </c>
      <c r="EI97" t="str">
        <f t="shared" ref="EI97:GT97" si="663">IF(EI$54+EI77&gt;1,EI$10*EI38,"")</f>
        <v/>
      </c>
      <c r="EJ97" t="str">
        <f t="shared" si="663"/>
        <v/>
      </c>
      <c r="EK97" t="str">
        <f t="shared" si="663"/>
        <v/>
      </c>
      <c r="EL97" t="str">
        <f t="shared" si="663"/>
        <v/>
      </c>
      <c r="EM97" t="str">
        <f t="shared" si="663"/>
        <v/>
      </c>
      <c r="EN97" t="str">
        <f t="shared" si="663"/>
        <v/>
      </c>
      <c r="EO97" t="str">
        <f t="shared" si="663"/>
        <v/>
      </c>
      <c r="EP97" t="str">
        <f t="shared" si="663"/>
        <v/>
      </c>
      <c r="EQ97" t="str">
        <f t="shared" si="663"/>
        <v/>
      </c>
      <c r="ER97" t="str">
        <f t="shared" si="663"/>
        <v/>
      </c>
      <c r="ES97" t="str">
        <f t="shared" si="663"/>
        <v/>
      </c>
      <c r="ET97" t="str">
        <f t="shared" si="663"/>
        <v/>
      </c>
      <c r="EU97" t="str">
        <f t="shared" si="663"/>
        <v/>
      </c>
      <c r="EV97" t="str">
        <f t="shared" si="663"/>
        <v/>
      </c>
      <c r="EW97" t="str">
        <f t="shared" si="663"/>
        <v/>
      </c>
      <c r="EX97" t="str">
        <f t="shared" si="663"/>
        <v/>
      </c>
      <c r="EY97" t="str">
        <f t="shared" si="663"/>
        <v/>
      </c>
      <c r="EZ97" t="str">
        <f t="shared" si="663"/>
        <v/>
      </c>
      <c r="FA97" t="str">
        <f t="shared" si="663"/>
        <v/>
      </c>
      <c r="FB97" t="str">
        <f t="shared" si="663"/>
        <v/>
      </c>
      <c r="FC97" t="str">
        <f t="shared" si="663"/>
        <v/>
      </c>
      <c r="FD97" t="str">
        <f t="shared" si="663"/>
        <v/>
      </c>
      <c r="FE97" t="str">
        <f t="shared" si="663"/>
        <v/>
      </c>
      <c r="FF97" t="str">
        <f t="shared" si="663"/>
        <v/>
      </c>
      <c r="FG97" t="str">
        <f t="shared" si="663"/>
        <v/>
      </c>
      <c r="FH97" t="str">
        <f t="shared" si="663"/>
        <v/>
      </c>
      <c r="FI97" t="str">
        <f t="shared" si="663"/>
        <v/>
      </c>
      <c r="FJ97" t="str">
        <f t="shared" si="663"/>
        <v/>
      </c>
      <c r="FK97" t="str">
        <f t="shared" si="663"/>
        <v/>
      </c>
      <c r="FL97" t="str">
        <f t="shared" si="663"/>
        <v/>
      </c>
      <c r="FM97" t="str">
        <f t="shared" si="663"/>
        <v/>
      </c>
      <c r="FN97" t="str">
        <f t="shared" si="663"/>
        <v/>
      </c>
      <c r="FO97" t="str">
        <f t="shared" si="663"/>
        <v/>
      </c>
      <c r="FP97" t="str">
        <f t="shared" si="663"/>
        <v/>
      </c>
      <c r="FQ97" t="str">
        <f t="shared" si="663"/>
        <v/>
      </c>
      <c r="FR97" t="str">
        <f t="shared" si="663"/>
        <v/>
      </c>
      <c r="FS97" t="str">
        <f t="shared" si="663"/>
        <v/>
      </c>
      <c r="FT97" t="str">
        <f t="shared" si="663"/>
        <v/>
      </c>
      <c r="FU97" t="str">
        <f t="shared" si="663"/>
        <v/>
      </c>
      <c r="FV97" t="str">
        <f t="shared" si="663"/>
        <v/>
      </c>
      <c r="FW97" t="str">
        <f t="shared" si="663"/>
        <v/>
      </c>
      <c r="FX97" t="str">
        <f t="shared" si="663"/>
        <v/>
      </c>
      <c r="FY97" t="str">
        <f t="shared" si="663"/>
        <v/>
      </c>
      <c r="FZ97" t="str">
        <f t="shared" si="663"/>
        <v/>
      </c>
      <c r="GA97" t="str">
        <f t="shared" si="663"/>
        <v/>
      </c>
      <c r="GB97" t="str">
        <f t="shared" si="663"/>
        <v/>
      </c>
      <c r="GC97" t="str">
        <f t="shared" si="663"/>
        <v/>
      </c>
      <c r="GD97" t="str">
        <f t="shared" si="663"/>
        <v/>
      </c>
      <c r="GE97" t="str">
        <f t="shared" si="663"/>
        <v/>
      </c>
      <c r="GF97" t="str">
        <f t="shared" si="663"/>
        <v/>
      </c>
      <c r="GG97" t="str">
        <f t="shared" si="663"/>
        <v/>
      </c>
      <c r="GH97" t="str">
        <f t="shared" si="663"/>
        <v/>
      </c>
      <c r="GI97" t="str">
        <f t="shared" si="663"/>
        <v/>
      </c>
      <c r="GJ97" t="str">
        <f t="shared" si="663"/>
        <v/>
      </c>
      <c r="GK97" t="str">
        <f t="shared" si="663"/>
        <v/>
      </c>
      <c r="GL97" t="str">
        <f t="shared" si="663"/>
        <v/>
      </c>
      <c r="GM97" t="str">
        <f t="shared" si="663"/>
        <v/>
      </c>
      <c r="GN97" t="str">
        <f t="shared" si="663"/>
        <v/>
      </c>
      <c r="GO97" t="str">
        <f t="shared" si="663"/>
        <v/>
      </c>
      <c r="GP97" t="str">
        <f t="shared" si="663"/>
        <v/>
      </c>
      <c r="GQ97" t="str">
        <f t="shared" si="663"/>
        <v/>
      </c>
      <c r="GR97" t="str">
        <f t="shared" si="663"/>
        <v/>
      </c>
      <c r="GS97" t="str">
        <f t="shared" si="663"/>
        <v/>
      </c>
      <c r="GT97" t="str">
        <f t="shared" si="663"/>
        <v/>
      </c>
      <c r="GU97" t="str">
        <f t="shared" ref="GU97:JF97" si="664">IF(GU$54+GU77&gt;1,GU$10*GU38,"")</f>
        <v/>
      </c>
      <c r="GV97" t="str">
        <f t="shared" si="664"/>
        <v/>
      </c>
      <c r="GW97" t="str">
        <f t="shared" si="664"/>
        <v/>
      </c>
      <c r="GX97" t="str">
        <f t="shared" si="664"/>
        <v/>
      </c>
      <c r="GY97" t="str">
        <f t="shared" si="664"/>
        <v/>
      </c>
      <c r="GZ97" t="str">
        <f t="shared" si="664"/>
        <v/>
      </c>
      <c r="HA97" t="str">
        <f t="shared" si="664"/>
        <v/>
      </c>
      <c r="HB97" t="str">
        <f t="shared" si="664"/>
        <v/>
      </c>
      <c r="HC97" t="str">
        <f t="shared" si="664"/>
        <v/>
      </c>
      <c r="HD97" t="str">
        <f t="shared" si="664"/>
        <v/>
      </c>
      <c r="HE97" t="str">
        <f t="shared" si="664"/>
        <v/>
      </c>
      <c r="HF97" t="str">
        <f t="shared" si="664"/>
        <v/>
      </c>
      <c r="HG97" t="str">
        <f t="shared" si="664"/>
        <v/>
      </c>
      <c r="HH97" t="str">
        <f t="shared" si="664"/>
        <v/>
      </c>
      <c r="HI97" t="str">
        <f t="shared" si="664"/>
        <v/>
      </c>
      <c r="HJ97" t="str">
        <f t="shared" si="664"/>
        <v/>
      </c>
      <c r="HK97" t="str">
        <f t="shared" si="664"/>
        <v/>
      </c>
      <c r="HL97" t="str">
        <f t="shared" si="664"/>
        <v/>
      </c>
      <c r="HM97" t="str">
        <f t="shared" si="664"/>
        <v/>
      </c>
      <c r="HN97" t="str">
        <f t="shared" si="664"/>
        <v/>
      </c>
      <c r="HO97" t="str">
        <f t="shared" si="664"/>
        <v/>
      </c>
      <c r="HP97" t="str">
        <f t="shared" si="664"/>
        <v/>
      </c>
      <c r="HQ97" t="str">
        <f t="shared" si="664"/>
        <v/>
      </c>
      <c r="HR97" t="str">
        <f t="shared" si="664"/>
        <v/>
      </c>
      <c r="HS97" t="str">
        <f t="shared" si="664"/>
        <v/>
      </c>
      <c r="HT97" t="str">
        <f t="shared" si="664"/>
        <v/>
      </c>
      <c r="HU97" t="str">
        <f t="shared" si="664"/>
        <v/>
      </c>
      <c r="HV97" t="str">
        <f t="shared" si="664"/>
        <v/>
      </c>
      <c r="HW97" t="str">
        <f t="shared" si="664"/>
        <v/>
      </c>
      <c r="HX97" t="str">
        <f t="shared" si="664"/>
        <v/>
      </c>
      <c r="HY97" t="str">
        <f t="shared" si="664"/>
        <v/>
      </c>
      <c r="HZ97" t="str">
        <f t="shared" si="664"/>
        <v/>
      </c>
      <c r="IA97" t="str">
        <f t="shared" si="664"/>
        <v/>
      </c>
      <c r="IB97" t="str">
        <f t="shared" si="664"/>
        <v/>
      </c>
      <c r="IC97" t="str">
        <f t="shared" si="664"/>
        <v/>
      </c>
      <c r="ID97" t="str">
        <f t="shared" si="664"/>
        <v/>
      </c>
      <c r="IE97" t="str">
        <f t="shared" si="664"/>
        <v/>
      </c>
      <c r="IF97" t="str">
        <f t="shared" si="664"/>
        <v/>
      </c>
      <c r="IG97" t="str">
        <f t="shared" si="664"/>
        <v/>
      </c>
      <c r="IH97" t="str">
        <f t="shared" si="664"/>
        <v/>
      </c>
      <c r="II97" t="str">
        <f t="shared" si="664"/>
        <v/>
      </c>
      <c r="IJ97" t="str">
        <f t="shared" si="664"/>
        <v/>
      </c>
      <c r="IK97" t="str">
        <f t="shared" si="664"/>
        <v/>
      </c>
      <c r="IL97" t="str">
        <f t="shared" si="664"/>
        <v/>
      </c>
      <c r="IM97" t="str">
        <f t="shared" si="664"/>
        <v/>
      </c>
      <c r="IN97" t="str">
        <f t="shared" si="664"/>
        <v/>
      </c>
      <c r="IO97" t="str">
        <f t="shared" si="664"/>
        <v/>
      </c>
      <c r="IP97" t="str">
        <f t="shared" si="664"/>
        <v/>
      </c>
      <c r="IQ97" t="str">
        <f t="shared" si="664"/>
        <v/>
      </c>
      <c r="IR97" t="str">
        <f t="shared" si="664"/>
        <v/>
      </c>
      <c r="IS97" t="str">
        <f t="shared" si="664"/>
        <v/>
      </c>
      <c r="IT97" t="str">
        <f t="shared" si="664"/>
        <v/>
      </c>
      <c r="IU97" t="str">
        <f t="shared" si="664"/>
        <v/>
      </c>
      <c r="IV97" t="str">
        <f t="shared" si="664"/>
        <v/>
      </c>
      <c r="IW97" t="str">
        <f t="shared" si="664"/>
        <v/>
      </c>
      <c r="IX97" t="str">
        <f t="shared" si="664"/>
        <v/>
      </c>
      <c r="IY97" t="str">
        <f t="shared" si="664"/>
        <v/>
      </c>
      <c r="IZ97" t="str">
        <f t="shared" si="664"/>
        <v/>
      </c>
      <c r="JA97" t="str">
        <f t="shared" si="664"/>
        <v/>
      </c>
      <c r="JB97" t="str">
        <f t="shared" si="664"/>
        <v/>
      </c>
      <c r="JC97" t="str">
        <f t="shared" si="664"/>
        <v/>
      </c>
      <c r="JD97" t="str">
        <f t="shared" si="664"/>
        <v/>
      </c>
      <c r="JE97" t="str">
        <f t="shared" si="664"/>
        <v/>
      </c>
      <c r="JF97" t="str">
        <f t="shared" si="664"/>
        <v/>
      </c>
      <c r="JG97" t="str">
        <f t="shared" ref="JG97:LR97" si="665">IF(JG$54+JG77&gt;1,JG$10*JG38,"")</f>
        <v/>
      </c>
      <c r="JH97" t="str">
        <f t="shared" si="665"/>
        <v/>
      </c>
      <c r="JI97" t="str">
        <f t="shared" si="665"/>
        <v/>
      </c>
      <c r="JJ97" t="str">
        <f t="shared" si="665"/>
        <v/>
      </c>
      <c r="JK97" t="str">
        <f t="shared" si="665"/>
        <v/>
      </c>
      <c r="JL97" t="str">
        <f t="shared" si="665"/>
        <v/>
      </c>
      <c r="JM97" t="str">
        <f t="shared" si="665"/>
        <v/>
      </c>
      <c r="JN97" t="str">
        <f t="shared" si="665"/>
        <v/>
      </c>
      <c r="JO97" t="str">
        <f t="shared" si="665"/>
        <v/>
      </c>
      <c r="JP97" t="str">
        <f t="shared" si="665"/>
        <v/>
      </c>
      <c r="JQ97" t="str">
        <f t="shared" si="665"/>
        <v/>
      </c>
      <c r="JR97" t="str">
        <f t="shared" si="665"/>
        <v/>
      </c>
      <c r="JS97" t="str">
        <f t="shared" si="665"/>
        <v/>
      </c>
      <c r="JT97" t="str">
        <f t="shared" si="665"/>
        <v/>
      </c>
      <c r="JU97" t="str">
        <f t="shared" si="665"/>
        <v/>
      </c>
      <c r="JV97" t="str">
        <f t="shared" si="665"/>
        <v/>
      </c>
      <c r="JW97" t="str">
        <f t="shared" si="665"/>
        <v/>
      </c>
      <c r="JX97" t="str">
        <f t="shared" si="665"/>
        <v/>
      </c>
      <c r="JY97" t="str">
        <f t="shared" si="665"/>
        <v/>
      </c>
      <c r="JZ97" t="str">
        <f t="shared" si="665"/>
        <v/>
      </c>
      <c r="KA97" t="str">
        <f t="shared" si="665"/>
        <v/>
      </c>
      <c r="KB97" t="str">
        <f t="shared" si="665"/>
        <v/>
      </c>
      <c r="KC97" t="str">
        <f t="shared" si="665"/>
        <v/>
      </c>
      <c r="KD97" t="str">
        <f t="shared" si="665"/>
        <v/>
      </c>
      <c r="KE97" t="str">
        <f t="shared" si="665"/>
        <v/>
      </c>
      <c r="KF97" t="str">
        <f t="shared" si="665"/>
        <v/>
      </c>
      <c r="KG97" t="str">
        <f t="shared" si="665"/>
        <v/>
      </c>
      <c r="KH97" t="str">
        <f t="shared" si="665"/>
        <v/>
      </c>
      <c r="KI97" t="str">
        <f t="shared" si="665"/>
        <v/>
      </c>
      <c r="KJ97" t="str">
        <f t="shared" si="665"/>
        <v/>
      </c>
      <c r="KK97" t="str">
        <f t="shared" si="665"/>
        <v/>
      </c>
      <c r="KL97" t="str">
        <f t="shared" si="665"/>
        <v/>
      </c>
      <c r="KM97" t="str">
        <f t="shared" si="665"/>
        <v/>
      </c>
      <c r="KN97" t="str">
        <f t="shared" si="665"/>
        <v/>
      </c>
      <c r="KO97" t="str">
        <f t="shared" si="665"/>
        <v/>
      </c>
      <c r="KP97" t="str">
        <f t="shared" si="665"/>
        <v/>
      </c>
      <c r="KQ97" t="str">
        <f t="shared" si="665"/>
        <v/>
      </c>
      <c r="KR97" t="str">
        <f t="shared" si="665"/>
        <v/>
      </c>
      <c r="KS97" t="str">
        <f t="shared" si="665"/>
        <v/>
      </c>
      <c r="KT97" t="str">
        <f t="shared" si="665"/>
        <v/>
      </c>
      <c r="KU97" t="str">
        <f t="shared" si="665"/>
        <v/>
      </c>
      <c r="KV97" t="str">
        <f t="shared" si="665"/>
        <v/>
      </c>
      <c r="KW97" t="str">
        <f t="shared" si="665"/>
        <v/>
      </c>
      <c r="KX97" t="str">
        <f t="shared" si="665"/>
        <v/>
      </c>
      <c r="KY97" t="str">
        <f t="shared" si="665"/>
        <v/>
      </c>
      <c r="KZ97" t="str">
        <f t="shared" si="665"/>
        <v/>
      </c>
      <c r="LA97" t="str">
        <f t="shared" si="665"/>
        <v/>
      </c>
      <c r="LB97" t="str">
        <f t="shared" si="665"/>
        <v/>
      </c>
      <c r="LC97" t="str">
        <f t="shared" si="665"/>
        <v/>
      </c>
      <c r="LD97" t="str">
        <f t="shared" si="665"/>
        <v/>
      </c>
      <c r="LE97" t="str">
        <f t="shared" si="665"/>
        <v/>
      </c>
      <c r="LF97" t="str">
        <f t="shared" si="665"/>
        <v/>
      </c>
      <c r="LG97" t="str">
        <f t="shared" si="665"/>
        <v/>
      </c>
      <c r="LH97" t="str">
        <f t="shared" si="665"/>
        <v/>
      </c>
      <c r="LI97" t="str">
        <f t="shared" si="665"/>
        <v/>
      </c>
      <c r="LJ97" t="str">
        <f t="shared" si="665"/>
        <v/>
      </c>
      <c r="LK97" t="str">
        <f t="shared" si="665"/>
        <v/>
      </c>
      <c r="LL97" t="str">
        <f t="shared" si="665"/>
        <v/>
      </c>
      <c r="LM97" t="str">
        <f t="shared" si="665"/>
        <v/>
      </c>
      <c r="LN97" t="str">
        <f t="shared" si="665"/>
        <v/>
      </c>
      <c r="LO97" t="str">
        <f t="shared" si="665"/>
        <v/>
      </c>
      <c r="LP97" t="str">
        <f t="shared" si="665"/>
        <v/>
      </c>
      <c r="LQ97" t="str">
        <f t="shared" si="665"/>
        <v/>
      </c>
      <c r="LR97" t="str">
        <f t="shared" si="665"/>
        <v/>
      </c>
      <c r="LS97" t="str">
        <f t="shared" ref="LS97:ND97" si="666">IF(LS$54+LS77&gt;1,LS$10*LS38,"")</f>
        <v/>
      </c>
      <c r="LT97" t="str">
        <f t="shared" si="666"/>
        <v/>
      </c>
      <c r="LU97" t="str">
        <f t="shared" si="666"/>
        <v/>
      </c>
      <c r="LV97" t="str">
        <f t="shared" si="666"/>
        <v/>
      </c>
      <c r="LW97" t="str">
        <f t="shared" si="666"/>
        <v/>
      </c>
      <c r="LX97" t="str">
        <f t="shared" si="666"/>
        <v/>
      </c>
      <c r="LY97" t="str">
        <f t="shared" si="666"/>
        <v/>
      </c>
      <c r="LZ97" t="str">
        <f t="shared" si="666"/>
        <v/>
      </c>
      <c r="MA97" t="str">
        <f t="shared" si="666"/>
        <v/>
      </c>
      <c r="MB97" t="str">
        <f t="shared" si="666"/>
        <v/>
      </c>
      <c r="MC97" t="str">
        <f t="shared" si="666"/>
        <v/>
      </c>
      <c r="MD97" t="str">
        <f t="shared" si="666"/>
        <v/>
      </c>
      <c r="ME97" t="str">
        <f t="shared" si="666"/>
        <v/>
      </c>
      <c r="MF97" t="str">
        <f t="shared" si="666"/>
        <v/>
      </c>
      <c r="MG97" t="str">
        <f t="shared" si="666"/>
        <v/>
      </c>
      <c r="MH97" t="str">
        <f t="shared" si="666"/>
        <v/>
      </c>
      <c r="MI97" t="str">
        <f t="shared" si="666"/>
        <v/>
      </c>
      <c r="MJ97" t="str">
        <f t="shared" si="666"/>
        <v/>
      </c>
      <c r="MK97" t="str">
        <f t="shared" si="666"/>
        <v/>
      </c>
      <c r="ML97" t="str">
        <f t="shared" si="666"/>
        <v/>
      </c>
      <c r="MM97" t="str">
        <f t="shared" si="666"/>
        <v/>
      </c>
      <c r="MN97" t="str">
        <f t="shared" si="666"/>
        <v/>
      </c>
      <c r="MO97" t="str">
        <f t="shared" si="666"/>
        <v/>
      </c>
      <c r="MP97" t="str">
        <f t="shared" si="666"/>
        <v/>
      </c>
      <c r="MQ97" t="str">
        <f t="shared" si="666"/>
        <v/>
      </c>
      <c r="MR97" t="str">
        <f t="shared" si="666"/>
        <v/>
      </c>
      <c r="MS97" t="str">
        <f t="shared" si="666"/>
        <v/>
      </c>
      <c r="MT97" t="str">
        <f t="shared" si="666"/>
        <v/>
      </c>
      <c r="MU97" t="str">
        <f t="shared" si="666"/>
        <v/>
      </c>
      <c r="MV97" t="str">
        <f t="shared" si="666"/>
        <v/>
      </c>
      <c r="MW97" t="str">
        <f t="shared" si="666"/>
        <v/>
      </c>
      <c r="MX97" t="str">
        <f t="shared" si="666"/>
        <v/>
      </c>
      <c r="MY97" t="str">
        <f t="shared" si="666"/>
        <v/>
      </c>
      <c r="MZ97" t="str">
        <f t="shared" si="666"/>
        <v/>
      </c>
      <c r="NA97" t="str">
        <f t="shared" si="666"/>
        <v/>
      </c>
      <c r="NB97" t="str">
        <f t="shared" si="666"/>
        <v/>
      </c>
      <c r="NC97" t="str">
        <f t="shared" si="666"/>
        <v/>
      </c>
      <c r="ND97" t="str">
        <f t="shared" si="666"/>
        <v/>
      </c>
    </row>
    <row r="98" spans="3:368" hidden="1" x14ac:dyDescent="0.3">
      <c r="C98" t="str">
        <f t="shared" si="640"/>
        <v/>
      </c>
      <c r="D98" t="str">
        <f t="shared" si="648"/>
        <v/>
      </c>
      <c r="E98" t="str">
        <f t="shared" si="648"/>
        <v/>
      </c>
      <c r="F98" t="str">
        <f t="shared" si="648"/>
        <v/>
      </c>
      <c r="G98" t="str">
        <f t="shared" si="648"/>
        <v/>
      </c>
      <c r="H98" t="str">
        <f t="shared" si="648"/>
        <v/>
      </c>
      <c r="I98" t="str">
        <f t="shared" si="648"/>
        <v/>
      </c>
      <c r="J98" t="str">
        <f t="shared" si="648"/>
        <v/>
      </c>
      <c r="K98" t="str">
        <f t="shared" ref="K98:BV98" si="667">IF(K$54+K78&gt;1,K$10*K39,"")</f>
        <v/>
      </c>
      <c r="L98" t="str">
        <f t="shared" si="667"/>
        <v/>
      </c>
      <c r="M98" t="str">
        <f t="shared" si="667"/>
        <v/>
      </c>
      <c r="N98" t="str">
        <f t="shared" si="667"/>
        <v/>
      </c>
      <c r="O98" t="str">
        <f t="shared" si="667"/>
        <v/>
      </c>
      <c r="P98" t="str">
        <f t="shared" si="667"/>
        <v/>
      </c>
      <c r="Q98" t="str">
        <f t="shared" si="667"/>
        <v/>
      </c>
      <c r="R98" t="str">
        <f t="shared" si="667"/>
        <v/>
      </c>
      <c r="S98" t="str">
        <f t="shared" si="667"/>
        <v/>
      </c>
      <c r="T98" t="str">
        <f t="shared" si="667"/>
        <v/>
      </c>
      <c r="U98" t="str">
        <f t="shared" si="667"/>
        <v/>
      </c>
      <c r="V98" t="str">
        <f t="shared" si="667"/>
        <v/>
      </c>
      <c r="W98" t="str">
        <f t="shared" si="667"/>
        <v/>
      </c>
      <c r="X98" t="str">
        <f t="shared" si="667"/>
        <v/>
      </c>
      <c r="Y98" t="str">
        <f t="shared" si="667"/>
        <v/>
      </c>
      <c r="Z98" t="str">
        <f t="shared" si="667"/>
        <v/>
      </c>
      <c r="AA98" t="str">
        <f t="shared" si="667"/>
        <v/>
      </c>
      <c r="AB98" t="str">
        <f t="shared" si="667"/>
        <v/>
      </c>
      <c r="AC98" t="str">
        <f t="shared" si="667"/>
        <v/>
      </c>
      <c r="AD98" t="str">
        <f t="shared" si="667"/>
        <v/>
      </c>
      <c r="AE98" t="str">
        <f t="shared" si="667"/>
        <v/>
      </c>
      <c r="AF98" t="str">
        <f t="shared" si="667"/>
        <v/>
      </c>
      <c r="AG98" t="str">
        <f t="shared" si="667"/>
        <v/>
      </c>
      <c r="AH98" t="str">
        <f t="shared" si="667"/>
        <v/>
      </c>
      <c r="AI98" t="str">
        <f t="shared" si="667"/>
        <v/>
      </c>
      <c r="AJ98" t="str">
        <f t="shared" si="667"/>
        <v/>
      </c>
      <c r="AK98" t="str">
        <f t="shared" si="667"/>
        <v/>
      </c>
      <c r="AL98" t="str">
        <f t="shared" si="667"/>
        <v/>
      </c>
      <c r="AM98" t="str">
        <f t="shared" si="667"/>
        <v/>
      </c>
      <c r="AN98" t="str">
        <f t="shared" si="667"/>
        <v/>
      </c>
      <c r="AO98" t="str">
        <f t="shared" si="667"/>
        <v/>
      </c>
      <c r="AP98" t="str">
        <f t="shared" si="667"/>
        <v/>
      </c>
      <c r="AQ98" t="str">
        <f t="shared" si="667"/>
        <v/>
      </c>
      <c r="AR98" t="str">
        <f t="shared" si="667"/>
        <v/>
      </c>
      <c r="AS98" t="str">
        <f t="shared" si="667"/>
        <v/>
      </c>
      <c r="AT98" t="str">
        <f t="shared" si="667"/>
        <v/>
      </c>
      <c r="AU98" t="str">
        <f t="shared" si="667"/>
        <v/>
      </c>
      <c r="AV98" t="str">
        <f t="shared" si="667"/>
        <v/>
      </c>
      <c r="AW98" t="str">
        <f t="shared" si="667"/>
        <v/>
      </c>
      <c r="AX98" t="str">
        <f t="shared" si="667"/>
        <v/>
      </c>
      <c r="AY98" t="str">
        <f t="shared" si="667"/>
        <v/>
      </c>
      <c r="AZ98" t="str">
        <f t="shared" si="667"/>
        <v/>
      </c>
      <c r="BA98" t="str">
        <f t="shared" si="667"/>
        <v/>
      </c>
      <c r="BB98" t="str">
        <f t="shared" si="667"/>
        <v/>
      </c>
      <c r="BC98" t="str">
        <f t="shared" si="667"/>
        <v/>
      </c>
      <c r="BD98" t="str">
        <f t="shared" si="667"/>
        <v/>
      </c>
      <c r="BE98" t="str">
        <f t="shared" si="667"/>
        <v/>
      </c>
      <c r="BF98" t="str">
        <f t="shared" si="667"/>
        <v/>
      </c>
      <c r="BG98" t="str">
        <f t="shared" si="667"/>
        <v/>
      </c>
      <c r="BH98" t="str">
        <f t="shared" si="667"/>
        <v/>
      </c>
      <c r="BI98" t="str">
        <f t="shared" si="667"/>
        <v/>
      </c>
      <c r="BJ98" t="str">
        <f t="shared" si="667"/>
        <v/>
      </c>
      <c r="BK98" t="str">
        <f t="shared" si="667"/>
        <v/>
      </c>
      <c r="BL98" t="str">
        <f t="shared" si="667"/>
        <v/>
      </c>
      <c r="BM98" t="str">
        <f t="shared" si="667"/>
        <v/>
      </c>
      <c r="BN98" t="str">
        <f t="shared" si="667"/>
        <v/>
      </c>
      <c r="BO98" t="str">
        <f t="shared" si="667"/>
        <v/>
      </c>
      <c r="BP98" t="str">
        <f t="shared" si="667"/>
        <v/>
      </c>
      <c r="BQ98" t="str">
        <f t="shared" si="667"/>
        <v/>
      </c>
      <c r="BR98" t="str">
        <f t="shared" si="667"/>
        <v/>
      </c>
      <c r="BS98" t="str">
        <f t="shared" si="667"/>
        <v/>
      </c>
      <c r="BT98" t="str">
        <f t="shared" si="667"/>
        <v/>
      </c>
      <c r="BU98" t="str">
        <f t="shared" si="667"/>
        <v/>
      </c>
      <c r="BV98" t="str">
        <f t="shared" si="667"/>
        <v/>
      </c>
      <c r="BW98" t="str">
        <f t="shared" ref="BW98:EH98" si="668">IF(BW$54+BW78&gt;1,BW$10*BW39,"")</f>
        <v/>
      </c>
      <c r="BX98" t="str">
        <f t="shared" si="668"/>
        <v/>
      </c>
      <c r="BY98" t="str">
        <f t="shared" si="668"/>
        <v/>
      </c>
      <c r="BZ98" t="str">
        <f t="shared" si="668"/>
        <v/>
      </c>
      <c r="CA98" t="str">
        <f t="shared" si="668"/>
        <v/>
      </c>
      <c r="CB98" t="str">
        <f t="shared" si="668"/>
        <v/>
      </c>
      <c r="CC98" t="str">
        <f t="shared" si="668"/>
        <v/>
      </c>
      <c r="CD98" t="str">
        <f t="shared" si="668"/>
        <v/>
      </c>
      <c r="CE98" t="str">
        <f t="shared" si="668"/>
        <v/>
      </c>
      <c r="CF98" t="str">
        <f t="shared" si="668"/>
        <v/>
      </c>
      <c r="CG98" t="str">
        <f t="shared" si="668"/>
        <v/>
      </c>
      <c r="CH98" t="str">
        <f t="shared" si="668"/>
        <v/>
      </c>
      <c r="CI98" t="str">
        <f t="shared" si="668"/>
        <v/>
      </c>
      <c r="CJ98" t="str">
        <f t="shared" si="668"/>
        <v/>
      </c>
      <c r="CK98" t="str">
        <f t="shared" si="668"/>
        <v/>
      </c>
      <c r="CL98" t="str">
        <f t="shared" si="668"/>
        <v/>
      </c>
      <c r="CM98" t="str">
        <f t="shared" si="668"/>
        <v/>
      </c>
      <c r="CN98" t="str">
        <f t="shared" si="668"/>
        <v/>
      </c>
      <c r="CO98" t="str">
        <f t="shared" si="668"/>
        <v/>
      </c>
      <c r="CP98" t="str">
        <f t="shared" si="668"/>
        <v/>
      </c>
      <c r="CQ98" t="str">
        <f t="shared" si="668"/>
        <v/>
      </c>
      <c r="CR98" t="str">
        <f t="shared" si="668"/>
        <v/>
      </c>
      <c r="CS98" t="str">
        <f t="shared" si="668"/>
        <v/>
      </c>
      <c r="CT98" t="str">
        <f t="shared" si="668"/>
        <v/>
      </c>
      <c r="CU98" t="str">
        <f t="shared" si="668"/>
        <v/>
      </c>
      <c r="CV98" t="str">
        <f t="shared" si="668"/>
        <v/>
      </c>
      <c r="CW98" t="str">
        <f t="shared" si="668"/>
        <v/>
      </c>
      <c r="CX98" t="str">
        <f t="shared" si="668"/>
        <v/>
      </c>
      <c r="CY98" t="str">
        <f t="shared" si="668"/>
        <v/>
      </c>
      <c r="CZ98" t="str">
        <f t="shared" si="668"/>
        <v/>
      </c>
      <c r="DA98" t="str">
        <f t="shared" si="668"/>
        <v/>
      </c>
      <c r="DB98" t="str">
        <f t="shared" si="668"/>
        <v/>
      </c>
      <c r="DC98" t="str">
        <f t="shared" si="668"/>
        <v/>
      </c>
      <c r="DD98" t="str">
        <f t="shared" si="668"/>
        <v/>
      </c>
      <c r="DE98" t="str">
        <f t="shared" si="668"/>
        <v/>
      </c>
      <c r="DF98" t="str">
        <f t="shared" si="668"/>
        <v/>
      </c>
      <c r="DG98" t="str">
        <f t="shared" si="668"/>
        <v/>
      </c>
      <c r="DH98" t="str">
        <f t="shared" si="668"/>
        <v/>
      </c>
      <c r="DI98" t="str">
        <f t="shared" si="668"/>
        <v/>
      </c>
      <c r="DJ98" t="str">
        <f t="shared" si="668"/>
        <v/>
      </c>
      <c r="DK98" t="str">
        <f t="shared" si="668"/>
        <v/>
      </c>
      <c r="DL98" t="str">
        <f t="shared" si="668"/>
        <v/>
      </c>
      <c r="DM98" t="str">
        <f t="shared" si="668"/>
        <v/>
      </c>
      <c r="DN98" t="str">
        <f t="shared" si="668"/>
        <v/>
      </c>
      <c r="DO98" t="str">
        <f t="shared" si="668"/>
        <v/>
      </c>
      <c r="DP98" t="str">
        <f t="shared" si="668"/>
        <v/>
      </c>
      <c r="DQ98" t="str">
        <f t="shared" si="668"/>
        <v/>
      </c>
      <c r="DR98" t="str">
        <f t="shared" si="668"/>
        <v/>
      </c>
      <c r="DS98" t="str">
        <f t="shared" si="668"/>
        <v/>
      </c>
      <c r="DT98" t="str">
        <f t="shared" si="668"/>
        <v/>
      </c>
      <c r="DU98" t="str">
        <f t="shared" si="668"/>
        <v/>
      </c>
      <c r="DV98" t="str">
        <f t="shared" si="668"/>
        <v/>
      </c>
      <c r="DW98" t="str">
        <f t="shared" si="668"/>
        <v/>
      </c>
      <c r="DX98" t="str">
        <f t="shared" si="668"/>
        <v/>
      </c>
      <c r="DY98" t="str">
        <f t="shared" si="668"/>
        <v/>
      </c>
      <c r="DZ98" t="str">
        <f t="shared" si="668"/>
        <v/>
      </c>
      <c r="EA98" t="str">
        <f t="shared" si="668"/>
        <v/>
      </c>
      <c r="EB98" t="str">
        <f t="shared" si="668"/>
        <v/>
      </c>
      <c r="EC98" t="str">
        <f t="shared" si="668"/>
        <v/>
      </c>
      <c r="ED98" t="str">
        <f t="shared" si="668"/>
        <v/>
      </c>
      <c r="EE98" t="str">
        <f t="shared" si="668"/>
        <v/>
      </c>
      <c r="EF98" t="str">
        <f t="shared" si="668"/>
        <v/>
      </c>
      <c r="EG98" t="str">
        <f t="shared" si="668"/>
        <v/>
      </c>
      <c r="EH98" t="str">
        <f t="shared" si="668"/>
        <v/>
      </c>
      <c r="EI98" t="str">
        <f t="shared" ref="EI98:GT98" si="669">IF(EI$54+EI78&gt;1,EI$10*EI39,"")</f>
        <v/>
      </c>
      <c r="EJ98" t="str">
        <f t="shared" si="669"/>
        <v/>
      </c>
      <c r="EK98" t="str">
        <f t="shared" si="669"/>
        <v/>
      </c>
      <c r="EL98" t="str">
        <f t="shared" si="669"/>
        <v/>
      </c>
      <c r="EM98" t="str">
        <f t="shared" si="669"/>
        <v/>
      </c>
      <c r="EN98" t="str">
        <f t="shared" si="669"/>
        <v/>
      </c>
      <c r="EO98" t="str">
        <f t="shared" si="669"/>
        <v/>
      </c>
      <c r="EP98" t="str">
        <f t="shared" si="669"/>
        <v/>
      </c>
      <c r="EQ98" t="str">
        <f t="shared" si="669"/>
        <v/>
      </c>
      <c r="ER98" t="str">
        <f t="shared" si="669"/>
        <v/>
      </c>
      <c r="ES98" t="str">
        <f t="shared" si="669"/>
        <v/>
      </c>
      <c r="ET98" t="str">
        <f t="shared" si="669"/>
        <v/>
      </c>
      <c r="EU98" t="str">
        <f t="shared" si="669"/>
        <v/>
      </c>
      <c r="EV98" t="str">
        <f t="shared" si="669"/>
        <v/>
      </c>
      <c r="EW98" t="str">
        <f t="shared" si="669"/>
        <v/>
      </c>
      <c r="EX98" t="str">
        <f t="shared" si="669"/>
        <v/>
      </c>
      <c r="EY98" t="str">
        <f t="shared" si="669"/>
        <v/>
      </c>
      <c r="EZ98" t="str">
        <f t="shared" si="669"/>
        <v/>
      </c>
      <c r="FA98" t="str">
        <f t="shared" si="669"/>
        <v/>
      </c>
      <c r="FB98" t="str">
        <f t="shared" si="669"/>
        <v/>
      </c>
      <c r="FC98" t="str">
        <f t="shared" si="669"/>
        <v/>
      </c>
      <c r="FD98" t="str">
        <f t="shared" si="669"/>
        <v/>
      </c>
      <c r="FE98" t="str">
        <f t="shared" si="669"/>
        <v/>
      </c>
      <c r="FF98" t="str">
        <f t="shared" si="669"/>
        <v/>
      </c>
      <c r="FG98" t="str">
        <f t="shared" si="669"/>
        <v/>
      </c>
      <c r="FH98" t="str">
        <f t="shared" si="669"/>
        <v/>
      </c>
      <c r="FI98" t="str">
        <f t="shared" si="669"/>
        <v/>
      </c>
      <c r="FJ98" t="str">
        <f t="shared" si="669"/>
        <v/>
      </c>
      <c r="FK98" t="str">
        <f t="shared" si="669"/>
        <v/>
      </c>
      <c r="FL98" t="str">
        <f t="shared" si="669"/>
        <v/>
      </c>
      <c r="FM98" t="str">
        <f t="shared" si="669"/>
        <v/>
      </c>
      <c r="FN98" t="str">
        <f t="shared" si="669"/>
        <v/>
      </c>
      <c r="FO98" t="str">
        <f t="shared" si="669"/>
        <v/>
      </c>
      <c r="FP98" t="str">
        <f t="shared" si="669"/>
        <v/>
      </c>
      <c r="FQ98" t="str">
        <f t="shared" si="669"/>
        <v/>
      </c>
      <c r="FR98" t="str">
        <f t="shared" si="669"/>
        <v/>
      </c>
      <c r="FS98" t="str">
        <f t="shared" si="669"/>
        <v/>
      </c>
      <c r="FT98" t="str">
        <f t="shared" si="669"/>
        <v/>
      </c>
      <c r="FU98" t="str">
        <f t="shared" si="669"/>
        <v/>
      </c>
      <c r="FV98" t="str">
        <f t="shared" si="669"/>
        <v/>
      </c>
      <c r="FW98" t="str">
        <f t="shared" si="669"/>
        <v/>
      </c>
      <c r="FX98" t="str">
        <f t="shared" si="669"/>
        <v/>
      </c>
      <c r="FY98" t="str">
        <f t="shared" si="669"/>
        <v/>
      </c>
      <c r="FZ98" t="str">
        <f t="shared" si="669"/>
        <v/>
      </c>
      <c r="GA98" t="str">
        <f t="shared" si="669"/>
        <v/>
      </c>
      <c r="GB98" t="str">
        <f t="shared" si="669"/>
        <v/>
      </c>
      <c r="GC98" t="str">
        <f t="shared" si="669"/>
        <v/>
      </c>
      <c r="GD98" t="str">
        <f t="shared" si="669"/>
        <v/>
      </c>
      <c r="GE98" t="str">
        <f t="shared" si="669"/>
        <v/>
      </c>
      <c r="GF98" t="str">
        <f t="shared" si="669"/>
        <v/>
      </c>
      <c r="GG98" t="str">
        <f t="shared" si="669"/>
        <v/>
      </c>
      <c r="GH98" t="str">
        <f t="shared" si="669"/>
        <v/>
      </c>
      <c r="GI98" t="str">
        <f t="shared" si="669"/>
        <v/>
      </c>
      <c r="GJ98" t="str">
        <f t="shared" si="669"/>
        <v/>
      </c>
      <c r="GK98" t="str">
        <f t="shared" si="669"/>
        <v/>
      </c>
      <c r="GL98" t="str">
        <f t="shared" si="669"/>
        <v/>
      </c>
      <c r="GM98" t="str">
        <f t="shared" si="669"/>
        <v/>
      </c>
      <c r="GN98" t="str">
        <f t="shared" si="669"/>
        <v/>
      </c>
      <c r="GO98" t="str">
        <f t="shared" si="669"/>
        <v/>
      </c>
      <c r="GP98" t="str">
        <f t="shared" si="669"/>
        <v/>
      </c>
      <c r="GQ98" t="str">
        <f t="shared" si="669"/>
        <v/>
      </c>
      <c r="GR98" t="str">
        <f t="shared" si="669"/>
        <v/>
      </c>
      <c r="GS98" t="str">
        <f t="shared" si="669"/>
        <v/>
      </c>
      <c r="GT98" t="str">
        <f t="shared" si="669"/>
        <v/>
      </c>
      <c r="GU98" t="str">
        <f t="shared" ref="GU98:JF98" si="670">IF(GU$54+GU78&gt;1,GU$10*GU39,"")</f>
        <v/>
      </c>
      <c r="GV98" t="str">
        <f t="shared" si="670"/>
        <v/>
      </c>
      <c r="GW98" t="str">
        <f t="shared" si="670"/>
        <v/>
      </c>
      <c r="GX98" t="str">
        <f t="shared" si="670"/>
        <v/>
      </c>
      <c r="GY98" t="str">
        <f t="shared" si="670"/>
        <v/>
      </c>
      <c r="GZ98" t="str">
        <f t="shared" si="670"/>
        <v/>
      </c>
      <c r="HA98" t="str">
        <f t="shared" si="670"/>
        <v/>
      </c>
      <c r="HB98" t="str">
        <f t="shared" si="670"/>
        <v/>
      </c>
      <c r="HC98" t="str">
        <f t="shared" si="670"/>
        <v/>
      </c>
      <c r="HD98" t="str">
        <f t="shared" si="670"/>
        <v/>
      </c>
      <c r="HE98" t="str">
        <f t="shared" si="670"/>
        <v/>
      </c>
      <c r="HF98" t="str">
        <f t="shared" si="670"/>
        <v/>
      </c>
      <c r="HG98" t="str">
        <f t="shared" si="670"/>
        <v/>
      </c>
      <c r="HH98" t="str">
        <f t="shared" si="670"/>
        <v/>
      </c>
      <c r="HI98" t="str">
        <f t="shared" si="670"/>
        <v/>
      </c>
      <c r="HJ98" t="str">
        <f t="shared" si="670"/>
        <v/>
      </c>
      <c r="HK98" t="str">
        <f t="shared" si="670"/>
        <v/>
      </c>
      <c r="HL98" t="str">
        <f t="shared" si="670"/>
        <v/>
      </c>
      <c r="HM98" t="str">
        <f t="shared" si="670"/>
        <v/>
      </c>
      <c r="HN98" t="str">
        <f t="shared" si="670"/>
        <v/>
      </c>
      <c r="HO98" t="str">
        <f t="shared" si="670"/>
        <v/>
      </c>
      <c r="HP98" t="str">
        <f t="shared" si="670"/>
        <v/>
      </c>
      <c r="HQ98" t="str">
        <f t="shared" si="670"/>
        <v/>
      </c>
      <c r="HR98" t="str">
        <f t="shared" si="670"/>
        <v/>
      </c>
      <c r="HS98" t="str">
        <f t="shared" si="670"/>
        <v/>
      </c>
      <c r="HT98" t="str">
        <f t="shared" si="670"/>
        <v/>
      </c>
      <c r="HU98" t="str">
        <f t="shared" si="670"/>
        <v/>
      </c>
      <c r="HV98" t="str">
        <f t="shared" si="670"/>
        <v/>
      </c>
      <c r="HW98" t="str">
        <f t="shared" si="670"/>
        <v/>
      </c>
      <c r="HX98" t="str">
        <f t="shared" si="670"/>
        <v/>
      </c>
      <c r="HY98" t="str">
        <f t="shared" si="670"/>
        <v/>
      </c>
      <c r="HZ98" t="str">
        <f t="shared" si="670"/>
        <v/>
      </c>
      <c r="IA98" t="str">
        <f t="shared" si="670"/>
        <v/>
      </c>
      <c r="IB98" t="str">
        <f t="shared" si="670"/>
        <v/>
      </c>
      <c r="IC98" t="str">
        <f t="shared" si="670"/>
        <v/>
      </c>
      <c r="ID98" t="str">
        <f t="shared" si="670"/>
        <v/>
      </c>
      <c r="IE98" t="str">
        <f t="shared" si="670"/>
        <v/>
      </c>
      <c r="IF98" t="str">
        <f t="shared" si="670"/>
        <v/>
      </c>
      <c r="IG98" t="str">
        <f t="shared" si="670"/>
        <v/>
      </c>
      <c r="IH98" t="str">
        <f t="shared" si="670"/>
        <v/>
      </c>
      <c r="II98" t="str">
        <f t="shared" si="670"/>
        <v/>
      </c>
      <c r="IJ98" t="str">
        <f t="shared" si="670"/>
        <v/>
      </c>
      <c r="IK98" t="str">
        <f t="shared" si="670"/>
        <v/>
      </c>
      <c r="IL98" t="str">
        <f t="shared" si="670"/>
        <v/>
      </c>
      <c r="IM98" t="str">
        <f t="shared" si="670"/>
        <v/>
      </c>
      <c r="IN98" t="str">
        <f t="shared" si="670"/>
        <v/>
      </c>
      <c r="IO98" t="str">
        <f t="shared" si="670"/>
        <v/>
      </c>
      <c r="IP98" t="str">
        <f t="shared" si="670"/>
        <v/>
      </c>
      <c r="IQ98" t="str">
        <f t="shared" si="670"/>
        <v/>
      </c>
      <c r="IR98" t="str">
        <f t="shared" si="670"/>
        <v/>
      </c>
      <c r="IS98" t="str">
        <f t="shared" si="670"/>
        <v/>
      </c>
      <c r="IT98" t="str">
        <f t="shared" si="670"/>
        <v/>
      </c>
      <c r="IU98" t="str">
        <f t="shared" si="670"/>
        <v/>
      </c>
      <c r="IV98" t="str">
        <f t="shared" si="670"/>
        <v/>
      </c>
      <c r="IW98" t="str">
        <f t="shared" si="670"/>
        <v/>
      </c>
      <c r="IX98" t="str">
        <f t="shared" si="670"/>
        <v/>
      </c>
      <c r="IY98" t="str">
        <f t="shared" si="670"/>
        <v/>
      </c>
      <c r="IZ98" t="str">
        <f t="shared" si="670"/>
        <v/>
      </c>
      <c r="JA98" t="str">
        <f t="shared" si="670"/>
        <v/>
      </c>
      <c r="JB98" t="str">
        <f t="shared" si="670"/>
        <v/>
      </c>
      <c r="JC98" t="str">
        <f t="shared" si="670"/>
        <v/>
      </c>
      <c r="JD98" t="str">
        <f t="shared" si="670"/>
        <v/>
      </c>
      <c r="JE98" t="str">
        <f t="shared" si="670"/>
        <v/>
      </c>
      <c r="JF98" t="str">
        <f t="shared" si="670"/>
        <v/>
      </c>
      <c r="JG98" t="str">
        <f t="shared" ref="JG98:LR98" si="671">IF(JG$54+JG78&gt;1,JG$10*JG39,"")</f>
        <v/>
      </c>
      <c r="JH98" t="str">
        <f t="shared" si="671"/>
        <v/>
      </c>
      <c r="JI98" t="str">
        <f t="shared" si="671"/>
        <v/>
      </c>
      <c r="JJ98" t="str">
        <f t="shared" si="671"/>
        <v/>
      </c>
      <c r="JK98" t="str">
        <f t="shared" si="671"/>
        <v/>
      </c>
      <c r="JL98" t="str">
        <f t="shared" si="671"/>
        <v/>
      </c>
      <c r="JM98" t="str">
        <f t="shared" si="671"/>
        <v/>
      </c>
      <c r="JN98" t="str">
        <f t="shared" si="671"/>
        <v/>
      </c>
      <c r="JO98" t="str">
        <f t="shared" si="671"/>
        <v/>
      </c>
      <c r="JP98" t="str">
        <f t="shared" si="671"/>
        <v/>
      </c>
      <c r="JQ98" t="str">
        <f t="shared" si="671"/>
        <v/>
      </c>
      <c r="JR98" t="str">
        <f t="shared" si="671"/>
        <v/>
      </c>
      <c r="JS98" t="str">
        <f t="shared" si="671"/>
        <v/>
      </c>
      <c r="JT98" t="str">
        <f t="shared" si="671"/>
        <v/>
      </c>
      <c r="JU98" t="str">
        <f t="shared" si="671"/>
        <v/>
      </c>
      <c r="JV98" t="str">
        <f t="shared" si="671"/>
        <v/>
      </c>
      <c r="JW98" t="str">
        <f t="shared" si="671"/>
        <v/>
      </c>
      <c r="JX98" t="str">
        <f t="shared" si="671"/>
        <v/>
      </c>
      <c r="JY98" t="str">
        <f t="shared" si="671"/>
        <v/>
      </c>
      <c r="JZ98" t="str">
        <f t="shared" si="671"/>
        <v/>
      </c>
      <c r="KA98" t="str">
        <f t="shared" si="671"/>
        <v/>
      </c>
      <c r="KB98" t="str">
        <f t="shared" si="671"/>
        <v/>
      </c>
      <c r="KC98" t="str">
        <f t="shared" si="671"/>
        <v/>
      </c>
      <c r="KD98" t="str">
        <f t="shared" si="671"/>
        <v/>
      </c>
      <c r="KE98" t="str">
        <f t="shared" si="671"/>
        <v/>
      </c>
      <c r="KF98" t="str">
        <f t="shared" si="671"/>
        <v/>
      </c>
      <c r="KG98" t="str">
        <f t="shared" si="671"/>
        <v/>
      </c>
      <c r="KH98" t="str">
        <f t="shared" si="671"/>
        <v/>
      </c>
      <c r="KI98" t="str">
        <f t="shared" si="671"/>
        <v/>
      </c>
      <c r="KJ98" t="str">
        <f t="shared" si="671"/>
        <v/>
      </c>
      <c r="KK98" t="str">
        <f t="shared" si="671"/>
        <v/>
      </c>
      <c r="KL98" t="str">
        <f t="shared" si="671"/>
        <v/>
      </c>
      <c r="KM98" t="str">
        <f t="shared" si="671"/>
        <v/>
      </c>
      <c r="KN98" t="str">
        <f t="shared" si="671"/>
        <v/>
      </c>
      <c r="KO98" t="str">
        <f t="shared" si="671"/>
        <v/>
      </c>
      <c r="KP98" t="str">
        <f t="shared" si="671"/>
        <v/>
      </c>
      <c r="KQ98" t="str">
        <f t="shared" si="671"/>
        <v/>
      </c>
      <c r="KR98" t="str">
        <f t="shared" si="671"/>
        <v/>
      </c>
      <c r="KS98" t="str">
        <f t="shared" si="671"/>
        <v/>
      </c>
      <c r="KT98" t="str">
        <f t="shared" si="671"/>
        <v/>
      </c>
      <c r="KU98" t="str">
        <f t="shared" si="671"/>
        <v/>
      </c>
      <c r="KV98" t="str">
        <f t="shared" si="671"/>
        <v/>
      </c>
      <c r="KW98" t="str">
        <f t="shared" si="671"/>
        <v/>
      </c>
      <c r="KX98" t="str">
        <f t="shared" si="671"/>
        <v/>
      </c>
      <c r="KY98" t="str">
        <f t="shared" si="671"/>
        <v/>
      </c>
      <c r="KZ98" t="str">
        <f t="shared" si="671"/>
        <v/>
      </c>
      <c r="LA98" t="str">
        <f t="shared" si="671"/>
        <v/>
      </c>
      <c r="LB98" t="str">
        <f t="shared" si="671"/>
        <v/>
      </c>
      <c r="LC98" t="str">
        <f t="shared" si="671"/>
        <v/>
      </c>
      <c r="LD98" t="str">
        <f t="shared" si="671"/>
        <v/>
      </c>
      <c r="LE98" t="str">
        <f t="shared" si="671"/>
        <v/>
      </c>
      <c r="LF98" t="str">
        <f t="shared" si="671"/>
        <v/>
      </c>
      <c r="LG98" t="str">
        <f t="shared" si="671"/>
        <v/>
      </c>
      <c r="LH98" t="str">
        <f t="shared" si="671"/>
        <v/>
      </c>
      <c r="LI98" t="str">
        <f t="shared" si="671"/>
        <v/>
      </c>
      <c r="LJ98" t="str">
        <f t="shared" si="671"/>
        <v/>
      </c>
      <c r="LK98" t="str">
        <f t="shared" si="671"/>
        <v/>
      </c>
      <c r="LL98" t="str">
        <f t="shared" si="671"/>
        <v/>
      </c>
      <c r="LM98" t="str">
        <f t="shared" si="671"/>
        <v/>
      </c>
      <c r="LN98" t="str">
        <f t="shared" si="671"/>
        <v/>
      </c>
      <c r="LO98" t="str">
        <f t="shared" si="671"/>
        <v/>
      </c>
      <c r="LP98" t="str">
        <f t="shared" si="671"/>
        <v/>
      </c>
      <c r="LQ98" t="str">
        <f t="shared" si="671"/>
        <v/>
      </c>
      <c r="LR98" t="str">
        <f t="shared" si="671"/>
        <v/>
      </c>
      <c r="LS98" t="str">
        <f t="shared" ref="LS98:ND98" si="672">IF(LS$54+LS78&gt;1,LS$10*LS39,"")</f>
        <v/>
      </c>
      <c r="LT98" t="str">
        <f t="shared" si="672"/>
        <v/>
      </c>
      <c r="LU98" t="str">
        <f t="shared" si="672"/>
        <v/>
      </c>
      <c r="LV98" t="str">
        <f t="shared" si="672"/>
        <v/>
      </c>
      <c r="LW98" t="str">
        <f t="shared" si="672"/>
        <v/>
      </c>
      <c r="LX98" t="str">
        <f t="shared" si="672"/>
        <v/>
      </c>
      <c r="LY98" t="str">
        <f t="shared" si="672"/>
        <v/>
      </c>
      <c r="LZ98" t="str">
        <f t="shared" si="672"/>
        <v/>
      </c>
      <c r="MA98" t="str">
        <f t="shared" si="672"/>
        <v/>
      </c>
      <c r="MB98" t="str">
        <f t="shared" si="672"/>
        <v/>
      </c>
      <c r="MC98" t="str">
        <f t="shared" si="672"/>
        <v/>
      </c>
      <c r="MD98" t="str">
        <f t="shared" si="672"/>
        <v/>
      </c>
      <c r="ME98" t="str">
        <f t="shared" si="672"/>
        <v/>
      </c>
      <c r="MF98" t="str">
        <f t="shared" si="672"/>
        <v/>
      </c>
      <c r="MG98" t="str">
        <f t="shared" si="672"/>
        <v/>
      </c>
      <c r="MH98" t="str">
        <f t="shared" si="672"/>
        <v/>
      </c>
      <c r="MI98" t="str">
        <f t="shared" si="672"/>
        <v/>
      </c>
      <c r="MJ98" t="str">
        <f t="shared" si="672"/>
        <v/>
      </c>
      <c r="MK98" t="str">
        <f t="shared" si="672"/>
        <v/>
      </c>
      <c r="ML98" t="str">
        <f t="shared" si="672"/>
        <v/>
      </c>
      <c r="MM98" t="str">
        <f t="shared" si="672"/>
        <v/>
      </c>
      <c r="MN98" t="str">
        <f t="shared" si="672"/>
        <v/>
      </c>
      <c r="MO98" t="str">
        <f t="shared" si="672"/>
        <v/>
      </c>
      <c r="MP98" t="str">
        <f t="shared" si="672"/>
        <v/>
      </c>
      <c r="MQ98" t="str">
        <f t="shared" si="672"/>
        <v/>
      </c>
      <c r="MR98" t="str">
        <f t="shared" si="672"/>
        <v/>
      </c>
      <c r="MS98" t="str">
        <f t="shared" si="672"/>
        <v/>
      </c>
      <c r="MT98" t="str">
        <f t="shared" si="672"/>
        <v/>
      </c>
      <c r="MU98" t="str">
        <f t="shared" si="672"/>
        <v/>
      </c>
      <c r="MV98" t="str">
        <f t="shared" si="672"/>
        <v/>
      </c>
      <c r="MW98" t="str">
        <f t="shared" si="672"/>
        <v/>
      </c>
      <c r="MX98" t="str">
        <f t="shared" si="672"/>
        <v/>
      </c>
      <c r="MY98" t="str">
        <f t="shared" si="672"/>
        <v/>
      </c>
      <c r="MZ98" t="str">
        <f t="shared" si="672"/>
        <v/>
      </c>
      <c r="NA98" t="str">
        <f t="shared" si="672"/>
        <v/>
      </c>
      <c r="NB98" t="str">
        <f t="shared" si="672"/>
        <v/>
      </c>
      <c r="NC98" t="str">
        <f t="shared" si="672"/>
        <v/>
      </c>
      <c r="ND98" t="str">
        <f t="shared" si="672"/>
        <v/>
      </c>
    </row>
    <row r="99" spans="3:368" hidden="1" x14ac:dyDescent="0.3">
      <c r="C99" t="str">
        <f t="shared" si="640"/>
        <v/>
      </c>
      <c r="D99" t="str">
        <f t="shared" si="648"/>
        <v/>
      </c>
      <c r="E99" t="str">
        <f t="shared" si="648"/>
        <v/>
      </c>
      <c r="F99" t="str">
        <f t="shared" si="648"/>
        <v/>
      </c>
      <c r="G99" t="str">
        <f t="shared" si="648"/>
        <v/>
      </c>
      <c r="H99" t="str">
        <f t="shared" si="648"/>
        <v/>
      </c>
      <c r="I99" t="str">
        <f t="shared" si="648"/>
        <v/>
      </c>
      <c r="J99" t="str">
        <f t="shared" si="648"/>
        <v/>
      </c>
      <c r="K99" t="str">
        <f t="shared" ref="K99:BV99" si="673">IF(K$54+K79&gt;1,K$10*K40,"")</f>
        <v/>
      </c>
      <c r="L99" t="str">
        <f t="shared" si="673"/>
        <v/>
      </c>
      <c r="M99" t="str">
        <f t="shared" si="673"/>
        <v/>
      </c>
      <c r="N99" t="str">
        <f t="shared" si="673"/>
        <v/>
      </c>
      <c r="O99" t="str">
        <f t="shared" si="673"/>
        <v/>
      </c>
      <c r="P99" t="str">
        <f t="shared" si="673"/>
        <v/>
      </c>
      <c r="Q99" t="str">
        <f t="shared" si="673"/>
        <v/>
      </c>
      <c r="R99" t="str">
        <f t="shared" si="673"/>
        <v/>
      </c>
      <c r="S99" t="str">
        <f t="shared" si="673"/>
        <v/>
      </c>
      <c r="T99" t="str">
        <f t="shared" si="673"/>
        <v/>
      </c>
      <c r="U99" t="str">
        <f t="shared" si="673"/>
        <v/>
      </c>
      <c r="V99" t="str">
        <f t="shared" si="673"/>
        <v/>
      </c>
      <c r="W99" t="str">
        <f t="shared" si="673"/>
        <v/>
      </c>
      <c r="X99" t="str">
        <f t="shared" si="673"/>
        <v/>
      </c>
      <c r="Y99" t="str">
        <f t="shared" si="673"/>
        <v/>
      </c>
      <c r="Z99" t="str">
        <f t="shared" si="673"/>
        <v/>
      </c>
      <c r="AA99" t="str">
        <f t="shared" si="673"/>
        <v/>
      </c>
      <c r="AB99" t="str">
        <f t="shared" si="673"/>
        <v/>
      </c>
      <c r="AC99" t="str">
        <f t="shared" si="673"/>
        <v/>
      </c>
      <c r="AD99" t="str">
        <f t="shared" si="673"/>
        <v/>
      </c>
      <c r="AE99" t="str">
        <f t="shared" si="673"/>
        <v/>
      </c>
      <c r="AF99" t="str">
        <f t="shared" si="673"/>
        <v/>
      </c>
      <c r="AG99" t="str">
        <f t="shared" si="673"/>
        <v/>
      </c>
      <c r="AH99" t="str">
        <f t="shared" si="673"/>
        <v/>
      </c>
      <c r="AI99" t="str">
        <f t="shared" si="673"/>
        <v/>
      </c>
      <c r="AJ99" t="str">
        <f t="shared" si="673"/>
        <v/>
      </c>
      <c r="AK99" t="str">
        <f t="shared" si="673"/>
        <v/>
      </c>
      <c r="AL99" t="str">
        <f t="shared" si="673"/>
        <v/>
      </c>
      <c r="AM99" t="str">
        <f t="shared" si="673"/>
        <v/>
      </c>
      <c r="AN99" t="str">
        <f t="shared" si="673"/>
        <v/>
      </c>
      <c r="AO99" t="str">
        <f t="shared" si="673"/>
        <v/>
      </c>
      <c r="AP99" t="str">
        <f t="shared" si="673"/>
        <v/>
      </c>
      <c r="AQ99" t="str">
        <f t="shared" si="673"/>
        <v/>
      </c>
      <c r="AR99" t="str">
        <f t="shared" si="673"/>
        <v/>
      </c>
      <c r="AS99" t="str">
        <f t="shared" si="673"/>
        <v/>
      </c>
      <c r="AT99" t="str">
        <f t="shared" si="673"/>
        <v/>
      </c>
      <c r="AU99" t="str">
        <f t="shared" si="673"/>
        <v/>
      </c>
      <c r="AV99" t="str">
        <f t="shared" si="673"/>
        <v/>
      </c>
      <c r="AW99" t="str">
        <f t="shared" si="673"/>
        <v/>
      </c>
      <c r="AX99" t="str">
        <f t="shared" si="673"/>
        <v/>
      </c>
      <c r="AY99" t="str">
        <f t="shared" si="673"/>
        <v/>
      </c>
      <c r="AZ99" t="str">
        <f t="shared" si="673"/>
        <v/>
      </c>
      <c r="BA99" t="str">
        <f t="shared" si="673"/>
        <v/>
      </c>
      <c r="BB99" t="str">
        <f t="shared" si="673"/>
        <v/>
      </c>
      <c r="BC99" t="str">
        <f t="shared" si="673"/>
        <v/>
      </c>
      <c r="BD99" t="str">
        <f t="shared" si="673"/>
        <v/>
      </c>
      <c r="BE99" t="str">
        <f t="shared" si="673"/>
        <v/>
      </c>
      <c r="BF99" t="str">
        <f t="shared" si="673"/>
        <v/>
      </c>
      <c r="BG99" t="str">
        <f t="shared" si="673"/>
        <v/>
      </c>
      <c r="BH99" t="str">
        <f t="shared" si="673"/>
        <v/>
      </c>
      <c r="BI99" t="str">
        <f t="shared" si="673"/>
        <v/>
      </c>
      <c r="BJ99" t="str">
        <f t="shared" si="673"/>
        <v/>
      </c>
      <c r="BK99" t="str">
        <f t="shared" si="673"/>
        <v/>
      </c>
      <c r="BL99" t="str">
        <f t="shared" si="673"/>
        <v/>
      </c>
      <c r="BM99" t="str">
        <f t="shared" si="673"/>
        <v/>
      </c>
      <c r="BN99" t="str">
        <f t="shared" si="673"/>
        <v/>
      </c>
      <c r="BO99" t="str">
        <f t="shared" si="673"/>
        <v/>
      </c>
      <c r="BP99" t="str">
        <f t="shared" si="673"/>
        <v/>
      </c>
      <c r="BQ99" t="str">
        <f t="shared" si="673"/>
        <v/>
      </c>
      <c r="BR99" t="str">
        <f t="shared" si="673"/>
        <v/>
      </c>
      <c r="BS99" t="str">
        <f t="shared" si="673"/>
        <v/>
      </c>
      <c r="BT99" t="str">
        <f t="shared" si="673"/>
        <v/>
      </c>
      <c r="BU99" t="str">
        <f t="shared" si="673"/>
        <v/>
      </c>
      <c r="BV99" t="str">
        <f t="shared" si="673"/>
        <v/>
      </c>
      <c r="BW99" t="str">
        <f t="shared" ref="BW99:EH99" si="674">IF(BW$54+BW79&gt;1,BW$10*BW40,"")</f>
        <v/>
      </c>
      <c r="BX99" t="str">
        <f t="shared" si="674"/>
        <v/>
      </c>
      <c r="BY99" t="str">
        <f t="shared" si="674"/>
        <v/>
      </c>
      <c r="BZ99" t="str">
        <f t="shared" si="674"/>
        <v/>
      </c>
      <c r="CA99" t="str">
        <f t="shared" si="674"/>
        <v/>
      </c>
      <c r="CB99" t="str">
        <f t="shared" si="674"/>
        <v/>
      </c>
      <c r="CC99" t="str">
        <f t="shared" si="674"/>
        <v/>
      </c>
      <c r="CD99" t="str">
        <f t="shared" si="674"/>
        <v/>
      </c>
      <c r="CE99" t="str">
        <f t="shared" si="674"/>
        <v/>
      </c>
      <c r="CF99" t="str">
        <f t="shared" si="674"/>
        <v/>
      </c>
      <c r="CG99" t="str">
        <f t="shared" si="674"/>
        <v/>
      </c>
      <c r="CH99" t="str">
        <f t="shared" si="674"/>
        <v/>
      </c>
      <c r="CI99" t="str">
        <f t="shared" si="674"/>
        <v/>
      </c>
      <c r="CJ99" t="str">
        <f t="shared" si="674"/>
        <v/>
      </c>
      <c r="CK99" t="str">
        <f t="shared" si="674"/>
        <v/>
      </c>
      <c r="CL99" t="str">
        <f t="shared" si="674"/>
        <v/>
      </c>
      <c r="CM99" t="str">
        <f t="shared" si="674"/>
        <v/>
      </c>
      <c r="CN99" t="str">
        <f t="shared" si="674"/>
        <v/>
      </c>
      <c r="CO99" t="str">
        <f t="shared" si="674"/>
        <v/>
      </c>
      <c r="CP99" t="str">
        <f t="shared" si="674"/>
        <v/>
      </c>
      <c r="CQ99" t="str">
        <f t="shared" si="674"/>
        <v/>
      </c>
      <c r="CR99" t="str">
        <f t="shared" si="674"/>
        <v/>
      </c>
      <c r="CS99" t="str">
        <f t="shared" si="674"/>
        <v/>
      </c>
      <c r="CT99" t="str">
        <f t="shared" si="674"/>
        <v/>
      </c>
      <c r="CU99" t="str">
        <f t="shared" si="674"/>
        <v/>
      </c>
      <c r="CV99" t="str">
        <f t="shared" si="674"/>
        <v/>
      </c>
      <c r="CW99" t="str">
        <f t="shared" si="674"/>
        <v/>
      </c>
      <c r="CX99" t="str">
        <f t="shared" si="674"/>
        <v/>
      </c>
      <c r="CY99" t="str">
        <f t="shared" si="674"/>
        <v/>
      </c>
      <c r="CZ99" t="str">
        <f t="shared" si="674"/>
        <v/>
      </c>
      <c r="DA99" t="str">
        <f t="shared" si="674"/>
        <v/>
      </c>
      <c r="DB99" t="str">
        <f t="shared" si="674"/>
        <v/>
      </c>
      <c r="DC99" t="str">
        <f t="shared" si="674"/>
        <v/>
      </c>
      <c r="DD99" t="str">
        <f t="shared" si="674"/>
        <v/>
      </c>
      <c r="DE99" t="str">
        <f t="shared" si="674"/>
        <v/>
      </c>
      <c r="DF99" t="str">
        <f t="shared" si="674"/>
        <v/>
      </c>
      <c r="DG99" t="str">
        <f t="shared" si="674"/>
        <v/>
      </c>
      <c r="DH99" t="str">
        <f t="shared" si="674"/>
        <v/>
      </c>
      <c r="DI99" t="str">
        <f t="shared" si="674"/>
        <v/>
      </c>
      <c r="DJ99" t="str">
        <f t="shared" si="674"/>
        <v/>
      </c>
      <c r="DK99" t="str">
        <f t="shared" si="674"/>
        <v/>
      </c>
      <c r="DL99" t="str">
        <f t="shared" si="674"/>
        <v/>
      </c>
      <c r="DM99" t="str">
        <f t="shared" si="674"/>
        <v/>
      </c>
      <c r="DN99" t="str">
        <f t="shared" si="674"/>
        <v/>
      </c>
      <c r="DO99" t="str">
        <f t="shared" si="674"/>
        <v/>
      </c>
      <c r="DP99" t="str">
        <f t="shared" si="674"/>
        <v/>
      </c>
      <c r="DQ99" t="str">
        <f t="shared" si="674"/>
        <v/>
      </c>
      <c r="DR99" t="str">
        <f t="shared" si="674"/>
        <v/>
      </c>
      <c r="DS99" t="str">
        <f t="shared" si="674"/>
        <v/>
      </c>
      <c r="DT99" t="str">
        <f t="shared" si="674"/>
        <v/>
      </c>
      <c r="DU99" t="str">
        <f t="shared" si="674"/>
        <v/>
      </c>
      <c r="DV99" t="str">
        <f t="shared" si="674"/>
        <v/>
      </c>
      <c r="DW99" t="str">
        <f t="shared" si="674"/>
        <v/>
      </c>
      <c r="DX99" t="str">
        <f t="shared" si="674"/>
        <v/>
      </c>
      <c r="DY99" t="str">
        <f t="shared" si="674"/>
        <v/>
      </c>
      <c r="DZ99" t="str">
        <f t="shared" si="674"/>
        <v/>
      </c>
      <c r="EA99" t="str">
        <f t="shared" si="674"/>
        <v/>
      </c>
      <c r="EB99" t="str">
        <f t="shared" si="674"/>
        <v/>
      </c>
      <c r="EC99" t="str">
        <f t="shared" si="674"/>
        <v/>
      </c>
      <c r="ED99" t="str">
        <f t="shared" si="674"/>
        <v/>
      </c>
      <c r="EE99" t="str">
        <f t="shared" si="674"/>
        <v/>
      </c>
      <c r="EF99" t="str">
        <f t="shared" si="674"/>
        <v/>
      </c>
      <c r="EG99" t="str">
        <f t="shared" si="674"/>
        <v/>
      </c>
      <c r="EH99" t="str">
        <f t="shared" si="674"/>
        <v/>
      </c>
      <c r="EI99" t="str">
        <f t="shared" ref="EI99:GT99" si="675">IF(EI$54+EI79&gt;1,EI$10*EI40,"")</f>
        <v/>
      </c>
      <c r="EJ99" t="str">
        <f t="shared" si="675"/>
        <v/>
      </c>
      <c r="EK99" t="str">
        <f t="shared" si="675"/>
        <v/>
      </c>
      <c r="EL99" t="str">
        <f t="shared" si="675"/>
        <v/>
      </c>
      <c r="EM99" t="str">
        <f t="shared" si="675"/>
        <v/>
      </c>
      <c r="EN99" t="str">
        <f t="shared" si="675"/>
        <v/>
      </c>
      <c r="EO99" t="str">
        <f t="shared" si="675"/>
        <v/>
      </c>
      <c r="EP99" t="str">
        <f t="shared" si="675"/>
        <v/>
      </c>
      <c r="EQ99" t="str">
        <f t="shared" si="675"/>
        <v/>
      </c>
      <c r="ER99" t="str">
        <f t="shared" si="675"/>
        <v/>
      </c>
      <c r="ES99" t="str">
        <f t="shared" si="675"/>
        <v/>
      </c>
      <c r="ET99" t="str">
        <f t="shared" si="675"/>
        <v/>
      </c>
      <c r="EU99" t="str">
        <f t="shared" si="675"/>
        <v/>
      </c>
      <c r="EV99" t="str">
        <f t="shared" si="675"/>
        <v/>
      </c>
      <c r="EW99" t="str">
        <f t="shared" si="675"/>
        <v/>
      </c>
      <c r="EX99" t="str">
        <f t="shared" si="675"/>
        <v/>
      </c>
      <c r="EY99" t="str">
        <f t="shared" si="675"/>
        <v/>
      </c>
      <c r="EZ99" t="str">
        <f t="shared" si="675"/>
        <v/>
      </c>
      <c r="FA99" t="str">
        <f t="shared" si="675"/>
        <v/>
      </c>
      <c r="FB99" t="str">
        <f t="shared" si="675"/>
        <v/>
      </c>
      <c r="FC99" t="str">
        <f t="shared" si="675"/>
        <v/>
      </c>
      <c r="FD99" t="str">
        <f t="shared" si="675"/>
        <v/>
      </c>
      <c r="FE99" t="str">
        <f t="shared" si="675"/>
        <v/>
      </c>
      <c r="FF99" t="str">
        <f t="shared" si="675"/>
        <v/>
      </c>
      <c r="FG99" t="str">
        <f t="shared" si="675"/>
        <v/>
      </c>
      <c r="FH99" t="str">
        <f t="shared" si="675"/>
        <v/>
      </c>
      <c r="FI99" t="str">
        <f t="shared" si="675"/>
        <v/>
      </c>
      <c r="FJ99" t="str">
        <f t="shared" si="675"/>
        <v/>
      </c>
      <c r="FK99" t="str">
        <f t="shared" si="675"/>
        <v/>
      </c>
      <c r="FL99" t="str">
        <f t="shared" si="675"/>
        <v/>
      </c>
      <c r="FM99" t="str">
        <f t="shared" si="675"/>
        <v/>
      </c>
      <c r="FN99" t="str">
        <f t="shared" si="675"/>
        <v/>
      </c>
      <c r="FO99" t="str">
        <f t="shared" si="675"/>
        <v/>
      </c>
      <c r="FP99" t="str">
        <f t="shared" si="675"/>
        <v/>
      </c>
      <c r="FQ99" t="str">
        <f t="shared" si="675"/>
        <v/>
      </c>
      <c r="FR99" t="str">
        <f t="shared" si="675"/>
        <v/>
      </c>
      <c r="FS99" t="str">
        <f t="shared" si="675"/>
        <v/>
      </c>
      <c r="FT99" t="str">
        <f t="shared" si="675"/>
        <v/>
      </c>
      <c r="FU99" t="str">
        <f t="shared" si="675"/>
        <v/>
      </c>
      <c r="FV99" t="str">
        <f t="shared" si="675"/>
        <v/>
      </c>
      <c r="FW99" t="str">
        <f t="shared" si="675"/>
        <v/>
      </c>
      <c r="FX99" t="str">
        <f t="shared" si="675"/>
        <v/>
      </c>
      <c r="FY99" t="str">
        <f t="shared" si="675"/>
        <v/>
      </c>
      <c r="FZ99" t="str">
        <f t="shared" si="675"/>
        <v/>
      </c>
      <c r="GA99" t="str">
        <f t="shared" si="675"/>
        <v/>
      </c>
      <c r="GB99" t="str">
        <f t="shared" si="675"/>
        <v/>
      </c>
      <c r="GC99" t="str">
        <f t="shared" si="675"/>
        <v/>
      </c>
      <c r="GD99" t="str">
        <f t="shared" si="675"/>
        <v/>
      </c>
      <c r="GE99" t="str">
        <f t="shared" si="675"/>
        <v/>
      </c>
      <c r="GF99" t="str">
        <f t="shared" si="675"/>
        <v/>
      </c>
      <c r="GG99" t="str">
        <f t="shared" si="675"/>
        <v/>
      </c>
      <c r="GH99" t="str">
        <f t="shared" si="675"/>
        <v/>
      </c>
      <c r="GI99" t="str">
        <f t="shared" si="675"/>
        <v/>
      </c>
      <c r="GJ99" t="str">
        <f t="shared" si="675"/>
        <v/>
      </c>
      <c r="GK99" t="str">
        <f t="shared" si="675"/>
        <v/>
      </c>
      <c r="GL99" t="str">
        <f t="shared" si="675"/>
        <v/>
      </c>
      <c r="GM99" t="str">
        <f t="shared" si="675"/>
        <v/>
      </c>
      <c r="GN99" t="str">
        <f t="shared" si="675"/>
        <v/>
      </c>
      <c r="GO99" t="str">
        <f t="shared" si="675"/>
        <v/>
      </c>
      <c r="GP99" t="str">
        <f t="shared" si="675"/>
        <v/>
      </c>
      <c r="GQ99" t="str">
        <f t="shared" si="675"/>
        <v/>
      </c>
      <c r="GR99" t="str">
        <f t="shared" si="675"/>
        <v/>
      </c>
      <c r="GS99" t="str">
        <f t="shared" si="675"/>
        <v/>
      </c>
      <c r="GT99" t="str">
        <f t="shared" si="675"/>
        <v/>
      </c>
      <c r="GU99" t="str">
        <f t="shared" ref="GU99:JF99" si="676">IF(GU$54+GU79&gt;1,GU$10*GU40,"")</f>
        <v/>
      </c>
      <c r="GV99" t="str">
        <f t="shared" si="676"/>
        <v/>
      </c>
      <c r="GW99" t="str">
        <f t="shared" si="676"/>
        <v/>
      </c>
      <c r="GX99" t="str">
        <f t="shared" si="676"/>
        <v/>
      </c>
      <c r="GY99" t="str">
        <f t="shared" si="676"/>
        <v/>
      </c>
      <c r="GZ99" t="str">
        <f t="shared" si="676"/>
        <v/>
      </c>
      <c r="HA99" t="str">
        <f t="shared" si="676"/>
        <v/>
      </c>
      <c r="HB99" t="str">
        <f t="shared" si="676"/>
        <v/>
      </c>
      <c r="HC99" t="str">
        <f t="shared" si="676"/>
        <v/>
      </c>
      <c r="HD99" t="str">
        <f t="shared" si="676"/>
        <v/>
      </c>
      <c r="HE99" t="str">
        <f t="shared" si="676"/>
        <v/>
      </c>
      <c r="HF99" t="str">
        <f t="shared" si="676"/>
        <v/>
      </c>
      <c r="HG99" t="str">
        <f t="shared" si="676"/>
        <v/>
      </c>
      <c r="HH99" t="str">
        <f t="shared" si="676"/>
        <v/>
      </c>
      <c r="HI99" t="str">
        <f t="shared" si="676"/>
        <v/>
      </c>
      <c r="HJ99" t="str">
        <f t="shared" si="676"/>
        <v/>
      </c>
      <c r="HK99" t="str">
        <f t="shared" si="676"/>
        <v/>
      </c>
      <c r="HL99" t="str">
        <f t="shared" si="676"/>
        <v/>
      </c>
      <c r="HM99" t="str">
        <f t="shared" si="676"/>
        <v/>
      </c>
      <c r="HN99" t="str">
        <f t="shared" si="676"/>
        <v/>
      </c>
      <c r="HO99" t="str">
        <f t="shared" si="676"/>
        <v/>
      </c>
      <c r="HP99" t="str">
        <f t="shared" si="676"/>
        <v/>
      </c>
      <c r="HQ99" t="str">
        <f t="shared" si="676"/>
        <v/>
      </c>
      <c r="HR99" t="str">
        <f t="shared" si="676"/>
        <v/>
      </c>
      <c r="HS99" t="str">
        <f t="shared" si="676"/>
        <v/>
      </c>
      <c r="HT99" t="str">
        <f t="shared" si="676"/>
        <v/>
      </c>
      <c r="HU99" t="str">
        <f t="shared" si="676"/>
        <v/>
      </c>
      <c r="HV99" t="str">
        <f t="shared" si="676"/>
        <v/>
      </c>
      <c r="HW99" t="str">
        <f t="shared" si="676"/>
        <v/>
      </c>
      <c r="HX99" t="str">
        <f t="shared" si="676"/>
        <v/>
      </c>
      <c r="HY99" t="str">
        <f t="shared" si="676"/>
        <v/>
      </c>
      <c r="HZ99" t="str">
        <f t="shared" si="676"/>
        <v/>
      </c>
      <c r="IA99" t="str">
        <f t="shared" si="676"/>
        <v/>
      </c>
      <c r="IB99" t="str">
        <f t="shared" si="676"/>
        <v/>
      </c>
      <c r="IC99" t="str">
        <f t="shared" si="676"/>
        <v/>
      </c>
      <c r="ID99" t="str">
        <f t="shared" si="676"/>
        <v/>
      </c>
      <c r="IE99" t="str">
        <f t="shared" si="676"/>
        <v/>
      </c>
      <c r="IF99" t="str">
        <f t="shared" si="676"/>
        <v/>
      </c>
      <c r="IG99" t="str">
        <f t="shared" si="676"/>
        <v/>
      </c>
      <c r="IH99" t="str">
        <f t="shared" si="676"/>
        <v/>
      </c>
      <c r="II99" t="str">
        <f t="shared" si="676"/>
        <v/>
      </c>
      <c r="IJ99" t="str">
        <f t="shared" si="676"/>
        <v/>
      </c>
      <c r="IK99" t="str">
        <f t="shared" si="676"/>
        <v/>
      </c>
      <c r="IL99" t="str">
        <f t="shared" si="676"/>
        <v/>
      </c>
      <c r="IM99" t="str">
        <f t="shared" si="676"/>
        <v/>
      </c>
      <c r="IN99" t="str">
        <f t="shared" si="676"/>
        <v/>
      </c>
      <c r="IO99" t="str">
        <f t="shared" si="676"/>
        <v/>
      </c>
      <c r="IP99" t="str">
        <f t="shared" si="676"/>
        <v/>
      </c>
      <c r="IQ99" t="str">
        <f t="shared" si="676"/>
        <v/>
      </c>
      <c r="IR99" t="str">
        <f t="shared" si="676"/>
        <v/>
      </c>
      <c r="IS99" t="str">
        <f t="shared" si="676"/>
        <v/>
      </c>
      <c r="IT99" t="str">
        <f t="shared" si="676"/>
        <v/>
      </c>
      <c r="IU99" t="str">
        <f t="shared" si="676"/>
        <v/>
      </c>
      <c r="IV99" t="str">
        <f t="shared" si="676"/>
        <v/>
      </c>
      <c r="IW99" t="str">
        <f t="shared" si="676"/>
        <v/>
      </c>
      <c r="IX99" t="str">
        <f t="shared" si="676"/>
        <v/>
      </c>
      <c r="IY99" t="str">
        <f t="shared" si="676"/>
        <v/>
      </c>
      <c r="IZ99" t="str">
        <f t="shared" si="676"/>
        <v/>
      </c>
      <c r="JA99" t="str">
        <f t="shared" si="676"/>
        <v/>
      </c>
      <c r="JB99" t="str">
        <f t="shared" si="676"/>
        <v/>
      </c>
      <c r="JC99" t="str">
        <f t="shared" si="676"/>
        <v/>
      </c>
      <c r="JD99" t="str">
        <f t="shared" si="676"/>
        <v/>
      </c>
      <c r="JE99" t="str">
        <f t="shared" si="676"/>
        <v/>
      </c>
      <c r="JF99" t="str">
        <f t="shared" si="676"/>
        <v/>
      </c>
      <c r="JG99" t="str">
        <f t="shared" ref="JG99:LR99" si="677">IF(JG$54+JG79&gt;1,JG$10*JG40,"")</f>
        <v/>
      </c>
      <c r="JH99" t="str">
        <f t="shared" si="677"/>
        <v/>
      </c>
      <c r="JI99" t="str">
        <f t="shared" si="677"/>
        <v/>
      </c>
      <c r="JJ99" t="str">
        <f t="shared" si="677"/>
        <v/>
      </c>
      <c r="JK99" t="str">
        <f t="shared" si="677"/>
        <v/>
      </c>
      <c r="JL99" t="str">
        <f t="shared" si="677"/>
        <v/>
      </c>
      <c r="JM99" t="str">
        <f t="shared" si="677"/>
        <v/>
      </c>
      <c r="JN99" t="str">
        <f t="shared" si="677"/>
        <v/>
      </c>
      <c r="JO99" t="str">
        <f t="shared" si="677"/>
        <v/>
      </c>
      <c r="JP99" t="str">
        <f t="shared" si="677"/>
        <v/>
      </c>
      <c r="JQ99" t="str">
        <f t="shared" si="677"/>
        <v/>
      </c>
      <c r="JR99" t="str">
        <f t="shared" si="677"/>
        <v/>
      </c>
      <c r="JS99" t="str">
        <f t="shared" si="677"/>
        <v/>
      </c>
      <c r="JT99" t="str">
        <f t="shared" si="677"/>
        <v/>
      </c>
      <c r="JU99" t="str">
        <f t="shared" si="677"/>
        <v/>
      </c>
      <c r="JV99" t="str">
        <f t="shared" si="677"/>
        <v/>
      </c>
      <c r="JW99" t="str">
        <f t="shared" si="677"/>
        <v/>
      </c>
      <c r="JX99" t="str">
        <f t="shared" si="677"/>
        <v/>
      </c>
      <c r="JY99" t="str">
        <f t="shared" si="677"/>
        <v/>
      </c>
      <c r="JZ99" t="str">
        <f t="shared" si="677"/>
        <v/>
      </c>
      <c r="KA99" t="str">
        <f t="shared" si="677"/>
        <v/>
      </c>
      <c r="KB99" t="str">
        <f t="shared" si="677"/>
        <v/>
      </c>
      <c r="KC99" t="str">
        <f t="shared" si="677"/>
        <v/>
      </c>
      <c r="KD99" t="str">
        <f t="shared" si="677"/>
        <v/>
      </c>
      <c r="KE99" t="str">
        <f t="shared" si="677"/>
        <v/>
      </c>
      <c r="KF99" t="str">
        <f t="shared" si="677"/>
        <v/>
      </c>
      <c r="KG99" t="str">
        <f t="shared" si="677"/>
        <v/>
      </c>
      <c r="KH99" t="str">
        <f t="shared" si="677"/>
        <v/>
      </c>
      <c r="KI99" t="str">
        <f t="shared" si="677"/>
        <v/>
      </c>
      <c r="KJ99" t="str">
        <f t="shared" si="677"/>
        <v/>
      </c>
      <c r="KK99" t="str">
        <f t="shared" si="677"/>
        <v/>
      </c>
      <c r="KL99" t="str">
        <f t="shared" si="677"/>
        <v/>
      </c>
      <c r="KM99" t="str">
        <f t="shared" si="677"/>
        <v/>
      </c>
      <c r="KN99" t="str">
        <f t="shared" si="677"/>
        <v/>
      </c>
      <c r="KO99" t="str">
        <f t="shared" si="677"/>
        <v/>
      </c>
      <c r="KP99" t="str">
        <f t="shared" si="677"/>
        <v/>
      </c>
      <c r="KQ99" t="str">
        <f t="shared" si="677"/>
        <v/>
      </c>
      <c r="KR99" t="str">
        <f t="shared" si="677"/>
        <v/>
      </c>
      <c r="KS99" t="str">
        <f t="shared" si="677"/>
        <v/>
      </c>
      <c r="KT99" t="str">
        <f t="shared" si="677"/>
        <v/>
      </c>
      <c r="KU99" t="str">
        <f t="shared" si="677"/>
        <v/>
      </c>
      <c r="KV99" t="str">
        <f t="shared" si="677"/>
        <v/>
      </c>
      <c r="KW99" t="str">
        <f t="shared" si="677"/>
        <v/>
      </c>
      <c r="KX99" t="str">
        <f t="shared" si="677"/>
        <v/>
      </c>
      <c r="KY99" t="str">
        <f t="shared" si="677"/>
        <v/>
      </c>
      <c r="KZ99" t="str">
        <f t="shared" si="677"/>
        <v/>
      </c>
      <c r="LA99" t="str">
        <f t="shared" si="677"/>
        <v/>
      </c>
      <c r="LB99" t="str">
        <f t="shared" si="677"/>
        <v/>
      </c>
      <c r="LC99" t="str">
        <f t="shared" si="677"/>
        <v/>
      </c>
      <c r="LD99" t="str">
        <f t="shared" si="677"/>
        <v/>
      </c>
      <c r="LE99" t="str">
        <f t="shared" si="677"/>
        <v/>
      </c>
      <c r="LF99" t="str">
        <f t="shared" si="677"/>
        <v/>
      </c>
      <c r="LG99" t="str">
        <f t="shared" si="677"/>
        <v/>
      </c>
      <c r="LH99" t="str">
        <f t="shared" si="677"/>
        <v/>
      </c>
      <c r="LI99" t="str">
        <f t="shared" si="677"/>
        <v/>
      </c>
      <c r="LJ99" t="str">
        <f t="shared" si="677"/>
        <v/>
      </c>
      <c r="LK99" t="str">
        <f t="shared" si="677"/>
        <v/>
      </c>
      <c r="LL99" t="str">
        <f t="shared" si="677"/>
        <v/>
      </c>
      <c r="LM99" t="str">
        <f t="shared" si="677"/>
        <v/>
      </c>
      <c r="LN99" t="str">
        <f t="shared" si="677"/>
        <v/>
      </c>
      <c r="LO99" t="str">
        <f t="shared" si="677"/>
        <v/>
      </c>
      <c r="LP99" t="str">
        <f t="shared" si="677"/>
        <v/>
      </c>
      <c r="LQ99" t="str">
        <f t="shared" si="677"/>
        <v/>
      </c>
      <c r="LR99" t="str">
        <f t="shared" si="677"/>
        <v/>
      </c>
      <c r="LS99" t="str">
        <f t="shared" ref="LS99:ND99" si="678">IF(LS$54+LS79&gt;1,LS$10*LS40,"")</f>
        <v/>
      </c>
      <c r="LT99" t="str">
        <f t="shared" si="678"/>
        <v/>
      </c>
      <c r="LU99" t="str">
        <f t="shared" si="678"/>
        <v/>
      </c>
      <c r="LV99" t="str">
        <f t="shared" si="678"/>
        <v/>
      </c>
      <c r="LW99" t="str">
        <f t="shared" si="678"/>
        <v/>
      </c>
      <c r="LX99" t="str">
        <f t="shared" si="678"/>
        <v/>
      </c>
      <c r="LY99" t="str">
        <f t="shared" si="678"/>
        <v/>
      </c>
      <c r="LZ99" t="str">
        <f t="shared" si="678"/>
        <v/>
      </c>
      <c r="MA99" t="str">
        <f t="shared" si="678"/>
        <v/>
      </c>
      <c r="MB99" t="str">
        <f t="shared" si="678"/>
        <v/>
      </c>
      <c r="MC99" t="str">
        <f t="shared" si="678"/>
        <v/>
      </c>
      <c r="MD99" t="str">
        <f t="shared" si="678"/>
        <v/>
      </c>
      <c r="ME99" t="str">
        <f t="shared" si="678"/>
        <v/>
      </c>
      <c r="MF99" t="str">
        <f t="shared" si="678"/>
        <v/>
      </c>
      <c r="MG99" t="str">
        <f t="shared" si="678"/>
        <v/>
      </c>
      <c r="MH99" t="str">
        <f t="shared" si="678"/>
        <v/>
      </c>
      <c r="MI99" t="str">
        <f t="shared" si="678"/>
        <v/>
      </c>
      <c r="MJ99" t="str">
        <f t="shared" si="678"/>
        <v/>
      </c>
      <c r="MK99" t="str">
        <f t="shared" si="678"/>
        <v/>
      </c>
      <c r="ML99" t="str">
        <f t="shared" si="678"/>
        <v/>
      </c>
      <c r="MM99" t="str">
        <f t="shared" si="678"/>
        <v/>
      </c>
      <c r="MN99" t="str">
        <f t="shared" si="678"/>
        <v/>
      </c>
      <c r="MO99" t="str">
        <f t="shared" si="678"/>
        <v/>
      </c>
      <c r="MP99" t="str">
        <f t="shared" si="678"/>
        <v/>
      </c>
      <c r="MQ99" t="str">
        <f t="shared" si="678"/>
        <v/>
      </c>
      <c r="MR99" t="str">
        <f t="shared" si="678"/>
        <v/>
      </c>
      <c r="MS99" t="str">
        <f t="shared" si="678"/>
        <v/>
      </c>
      <c r="MT99" t="str">
        <f t="shared" si="678"/>
        <v/>
      </c>
      <c r="MU99" t="str">
        <f t="shared" si="678"/>
        <v/>
      </c>
      <c r="MV99" t="str">
        <f t="shared" si="678"/>
        <v/>
      </c>
      <c r="MW99" t="str">
        <f t="shared" si="678"/>
        <v/>
      </c>
      <c r="MX99" t="str">
        <f t="shared" si="678"/>
        <v/>
      </c>
      <c r="MY99" t="str">
        <f t="shared" si="678"/>
        <v/>
      </c>
      <c r="MZ99" t="str">
        <f t="shared" si="678"/>
        <v/>
      </c>
      <c r="NA99" t="str">
        <f t="shared" si="678"/>
        <v/>
      </c>
      <c r="NB99" t="str">
        <f t="shared" si="678"/>
        <v/>
      </c>
      <c r="NC99" t="str">
        <f t="shared" si="678"/>
        <v/>
      </c>
      <c r="ND99" t="str">
        <f t="shared" si="678"/>
        <v/>
      </c>
    </row>
    <row r="100" spans="3:368" hidden="1" x14ac:dyDescent="0.3">
      <c r="C100" t="str">
        <f t="shared" si="640"/>
        <v/>
      </c>
      <c r="D100" t="str">
        <f t="shared" si="648"/>
        <v/>
      </c>
      <c r="E100" t="str">
        <f t="shared" si="648"/>
        <v/>
      </c>
      <c r="F100" t="str">
        <f t="shared" si="648"/>
        <v/>
      </c>
      <c r="G100" t="str">
        <f t="shared" si="648"/>
        <v/>
      </c>
      <c r="H100" t="str">
        <f t="shared" si="648"/>
        <v/>
      </c>
      <c r="I100" t="str">
        <f t="shared" si="648"/>
        <v/>
      </c>
      <c r="J100" t="str">
        <f t="shared" si="648"/>
        <v/>
      </c>
      <c r="K100" t="str">
        <f t="shared" ref="K100:BV100" si="679">IF(K$54+K80&gt;1,K$10*K41,"")</f>
        <v/>
      </c>
      <c r="L100" t="str">
        <f t="shared" si="679"/>
        <v/>
      </c>
      <c r="M100" t="str">
        <f t="shared" si="679"/>
        <v/>
      </c>
      <c r="N100" t="str">
        <f t="shared" si="679"/>
        <v/>
      </c>
      <c r="O100" t="str">
        <f t="shared" si="679"/>
        <v/>
      </c>
      <c r="P100" t="str">
        <f t="shared" si="679"/>
        <v/>
      </c>
      <c r="Q100" t="str">
        <f t="shared" si="679"/>
        <v/>
      </c>
      <c r="R100" t="str">
        <f t="shared" si="679"/>
        <v/>
      </c>
      <c r="S100" t="str">
        <f t="shared" si="679"/>
        <v/>
      </c>
      <c r="T100" t="str">
        <f t="shared" si="679"/>
        <v/>
      </c>
      <c r="U100" t="str">
        <f t="shared" si="679"/>
        <v/>
      </c>
      <c r="V100" t="str">
        <f t="shared" si="679"/>
        <v/>
      </c>
      <c r="W100" t="str">
        <f t="shared" si="679"/>
        <v/>
      </c>
      <c r="X100" t="str">
        <f t="shared" si="679"/>
        <v/>
      </c>
      <c r="Y100" t="str">
        <f t="shared" si="679"/>
        <v/>
      </c>
      <c r="Z100" t="str">
        <f t="shared" si="679"/>
        <v/>
      </c>
      <c r="AA100" t="str">
        <f t="shared" si="679"/>
        <v/>
      </c>
      <c r="AB100" t="str">
        <f t="shared" si="679"/>
        <v/>
      </c>
      <c r="AC100" t="str">
        <f t="shared" si="679"/>
        <v/>
      </c>
      <c r="AD100" t="str">
        <f t="shared" si="679"/>
        <v/>
      </c>
      <c r="AE100" t="str">
        <f t="shared" si="679"/>
        <v/>
      </c>
      <c r="AF100" t="str">
        <f t="shared" si="679"/>
        <v/>
      </c>
      <c r="AG100" t="str">
        <f t="shared" si="679"/>
        <v/>
      </c>
      <c r="AH100" t="str">
        <f t="shared" si="679"/>
        <v/>
      </c>
      <c r="AI100" t="str">
        <f t="shared" si="679"/>
        <v/>
      </c>
      <c r="AJ100" t="str">
        <f t="shared" si="679"/>
        <v/>
      </c>
      <c r="AK100" t="str">
        <f t="shared" si="679"/>
        <v/>
      </c>
      <c r="AL100" t="str">
        <f t="shared" si="679"/>
        <v/>
      </c>
      <c r="AM100" t="str">
        <f t="shared" si="679"/>
        <v/>
      </c>
      <c r="AN100" t="str">
        <f t="shared" si="679"/>
        <v/>
      </c>
      <c r="AO100" t="str">
        <f t="shared" si="679"/>
        <v/>
      </c>
      <c r="AP100" t="str">
        <f t="shared" si="679"/>
        <v/>
      </c>
      <c r="AQ100" t="str">
        <f t="shared" si="679"/>
        <v/>
      </c>
      <c r="AR100" t="str">
        <f t="shared" si="679"/>
        <v/>
      </c>
      <c r="AS100" t="str">
        <f t="shared" si="679"/>
        <v/>
      </c>
      <c r="AT100" t="str">
        <f t="shared" si="679"/>
        <v/>
      </c>
      <c r="AU100" t="str">
        <f t="shared" si="679"/>
        <v/>
      </c>
      <c r="AV100" t="str">
        <f t="shared" si="679"/>
        <v/>
      </c>
      <c r="AW100" t="str">
        <f t="shared" si="679"/>
        <v/>
      </c>
      <c r="AX100" t="str">
        <f t="shared" si="679"/>
        <v/>
      </c>
      <c r="AY100" t="str">
        <f t="shared" si="679"/>
        <v/>
      </c>
      <c r="AZ100" t="str">
        <f t="shared" si="679"/>
        <v/>
      </c>
      <c r="BA100" t="str">
        <f t="shared" si="679"/>
        <v/>
      </c>
      <c r="BB100" t="str">
        <f t="shared" si="679"/>
        <v/>
      </c>
      <c r="BC100" t="str">
        <f t="shared" si="679"/>
        <v/>
      </c>
      <c r="BD100" t="str">
        <f t="shared" si="679"/>
        <v/>
      </c>
      <c r="BE100" t="str">
        <f t="shared" si="679"/>
        <v/>
      </c>
      <c r="BF100" t="str">
        <f t="shared" si="679"/>
        <v/>
      </c>
      <c r="BG100" t="str">
        <f t="shared" si="679"/>
        <v/>
      </c>
      <c r="BH100" t="str">
        <f t="shared" si="679"/>
        <v/>
      </c>
      <c r="BI100" t="str">
        <f t="shared" si="679"/>
        <v/>
      </c>
      <c r="BJ100" t="str">
        <f t="shared" si="679"/>
        <v/>
      </c>
      <c r="BK100" t="str">
        <f t="shared" si="679"/>
        <v/>
      </c>
      <c r="BL100" t="str">
        <f t="shared" si="679"/>
        <v/>
      </c>
      <c r="BM100" t="str">
        <f t="shared" si="679"/>
        <v/>
      </c>
      <c r="BN100" t="str">
        <f t="shared" si="679"/>
        <v/>
      </c>
      <c r="BO100" t="str">
        <f t="shared" si="679"/>
        <v/>
      </c>
      <c r="BP100" t="str">
        <f t="shared" si="679"/>
        <v/>
      </c>
      <c r="BQ100" t="str">
        <f t="shared" si="679"/>
        <v/>
      </c>
      <c r="BR100" t="str">
        <f t="shared" si="679"/>
        <v/>
      </c>
      <c r="BS100" t="str">
        <f t="shared" si="679"/>
        <v/>
      </c>
      <c r="BT100" t="str">
        <f t="shared" si="679"/>
        <v/>
      </c>
      <c r="BU100" t="str">
        <f t="shared" si="679"/>
        <v/>
      </c>
      <c r="BV100" t="str">
        <f t="shared" si="679"/>
        <v/>
      </c>
      <c r="BW100" t="str">
        <f t="shared" ref="BW100:EH100" si="680">IF(BW$54+BW80&gt;1,BW$10*BW41,"")</f>
        <v/>
      </c>
      <c r="BX100" t="str">
        <f t="shared" si="680"/>
        <v/>
      </c>
      <c r="BY100" t="str">
        <f t="shared" si="680"/>
        <v/>
      </c>
      <c r="BZ100" t="str">
        <f t="shared" si="680"/>
        <v/>
      </c>
      <c r="CA100" t="str">
        <f t="shared" si="680"/>
        <v/>
      </c>
      <c r="CB100" t="str">
        <f t="shared" si="680"/>
        <v/>
      </c>
      <c r="CC100" t="str">
        <f t="shared" si="680"/>
        <v/>
      </c>
      <c r="CD100" t="str">
        <f t="shared" si="680"/>
        <v/>
      </c>
      <c r="CE100" t="str">
        <f t="shared" si="680"/>
        <v/>
      </c>
      <c r="CF100" t="str">
        <f t="shared" si="680"/>
        <v/>
      </c>
      <c r="CG100" t="str">
        <f t="shared" si="680"/>
        <v/>
      </c>
      <c r="CH100" t="str">
        <f t="shared" si="680"/>
        <v/>
      </c>
      <c r="CI100" t="str">
        <f t="shared" si="680"/>
        <v/>
      </c>
      <c r="CJ100" t="str">
        <f t="shared" si="680"/>
        <v/>
      </c>
      <c r="CK100" t="str">
        <f t="shared" si="680"/>
        <v/>
      </c>
      <c r="CL100" t="str">
        <f t="shared" si="680"/>
        <v/>
      </c>
      <c r="CM100" t="str">
        <f t="shared" si="680"/>
        <v/>
      </c>
      <c r="CN100" t="str">
        <f t="shared" si="680"/>
        <v/>
      </c>
      <c r="CO100" t="str">
        <f t="shared" si="680"/>
        <v/>
      </c>
      <c r="CP100" t="str">
        <f t="shared" si="680"/>
        <v/>
      </c>
      <c r="CQ100" t="str">
        <f t="shared" si="680"/>
        <v/>
      </c>
      <c r="CR100" t="str">
        <f t="shared" si="680"/>
        <v/>
      </c>
      <c r="CS100" t="str">
        <f t="shared" si="680"/>
        <v/>
      </c>
      <c r="CT100" t="str">
        <f t="shared" si="680"/>
        <v/>
      </c>
      <c r="CU100" t="str">
        <f t="shared" si="680"/>
        <v/>
      </c>
      <c r="CV100" t="str">
        <f t="shared" si="680"/>
        <v/>
      </c>
      <c r="CW100" t="str">
        <f t="shared" si="680"/>
        <v/>
      </c>
      <c r="CX100" t="str">
        <f t="shared" si="680"/>
        <v/>
      </c>
      <c r="CY100" t="str">
        <f t="shared" si="680"/>
        <v/>
      </c>
      <c r="CZ100" t="str">
        <f t="shared" si="680"/>
        <v/>
      </c>
      <c r="DA100" t="str">
        <f t="shared" si="680"/>
        <v/>
      </c>
      <c r="DB100" t="str">
        <f t="shared" si="680"/>
        <v/>
      </c>
      <c r="DC100" t="str">
        <f t="shared" si="680"/>
        <v/>
      </c>
      <c r="DD100" t="str">
        <f t="shared" si="680"/>
        <v/>
      </c>
      <c r="DE100" t="str">
        <f t="shared" si="680"/>
        <v/>
      </c>
      <c r="DF100" t="str">
        <f t="shared" si="680"/>
        <v/>
      </c>
      <c r="DG100" t="str">
        <f t="shared" si="680"/>
        <v/>
      </c>
      <c r="DH100" t="str">
        <f t="shared" si="680"/>
        <v/>
      </c>
      <c r="DI100" t="str">
        <f t="shared" si="680"/>
        <v/>
      </c>
      <c r="DJ100" t="str">
        <f t="shared" si="680"/>
        <v/>
      </c>
      <c r="DK100" t="str">
        <f t="shared" si="680"/>
        <v/>
      </c>
      <c r="DL100" t="str">
        <f t="shared" si="680"/>
        <v/>
      </c>
      <c r="DM100" t="str">
        <f t="shared" si="680"/>
        <v/>
      </c>
      <c r="DN100" t="str">
        <f t="shared" si="680"/>
        <v/>
      </c>
      <c r="DO100" t="str">
        <f t="shared" si="680"/>
        <v/>
      </c>
      <c r="DP100" t="str">
        <f t="shared" si="680"/>
        <v/>
      </c>
      <c r="DQ100" t="str">
        <f t="shared" si="680"/>
        <v/>
      </c>
      <c r="DR100" t="str">
        <f t="shared" si="680"/>
        <v/>
      </c>
      <c r="DS100" t="str">
        <f t="shared" si="680"/>
        <v/>
      </c>
      <c r="DT100" t="str">
        <f t="shared" si="680"/>
        <v/>
      </c>
      <c r="DU100" t="str">
        <f t="shared" si="680"/>
        <v/>
      </c>
      <c r="DV100" t="str">
        <f t="shared" si="680"/>
        <v/>
      </c>
      <c r="DW100" t="str">
        <f t="shared" si="680"/>
        <v/>
      </c>
      <c r="DX100" t="str">
        <f t="shared" si="680"/>
        <v/>
      </c>
      <c r="DY100" t="str">
        <f t="shared" si="680"/>
        <v/>
      </c>
      <c r="DZ100" t="str">
        <f t="shared" si="680"/>
        <v/>
      </c>
      <c r="EA100" t="str">
        <f t="shared" si="680"/>
        <v/>
      </c>
      <c r="EB100" t="str">
        <f t="shared" si="680"/>
        <v/>
      </c>
      <c r="EC100" t="str">
        <f t="shared" si="680"/>
        <v/>
      </c>
      <c r="ED100" t="str">
        <f t="shared" si="680"/>
        <v/>
      </c>
      <c r="EE100" t="str">
        <f t="shared" si="680"/>
        <v/>
      </c>
      <c r="EF100" t="str">
        <f t="shared" si="680"/>
        <v/>
      </c>
      <c r="EG100" t="str">
        <f t="shared" si="680"/>
        <v/>
      </c>
      <c r="EH100" t="str">
        <f t="shared" si="680"/>
        <v/>
      </c>
      <c r="EI100" t="str">
        <f t="shared" ref="EI100:GT100" si="681">IF(EI$54+EI80&gt;1,EI$10*EI41,"")</f>
        <v/>
      </c>
      <c r="EJ100" t="str">
        <f t="shared" si="681"/>
        <v/>
      </c>
      <c r="EK100" t="str">
        <f t="shared" si="681"/>
        <v/>
      </c>
      <c r="EL100" t="str">
        <f t="shared" si="681"/>
        <v/>
      </c>
      <c r="EM100" t="str">
        <f t="shared" si="681"/>
        <v/>
      </c>
      <c r="EN100" t="str">
        <f t="shared" si="681"/>
        <v/>
      </c>
      <c r="EO100" t="str">
        <f t="shared" si="681"/>
        <v/>
      </c>
      <c r="EP100" t="str">
        <f t="shared" si="681"/>
        <v/>
      </c>
      <c r="EQ100" t="str">
        <f t="shared" si="681"/>
        <v/>
      </c>
      <c r="ER100" t="str">
        <f t="shared" si="681"/>
        <v/>
      </c>
      <c r="ES100" t="str">
        <f t="shared" si="681"/>
        <v/>
      </c>
      <c r="ET100" t="str">
        <f t="shared" si="681"/>
        <v/>
      </c>
      <c r="EU100" t="str">
        <f t="shared" si="681"/>
        <v/>
      </c>
      <c r="EV100" t="str">
        <f t="shared" si="681"/>
        <v/>
      </c>
      <c r="EW100" t="str">
        <f t="shared" si="681"/>
        <v/>
      </c>
      <c r="EX100" t="str">
        <f t="shared" si="681"/>
        <v/>
      </c>
      <c r="EY100" t="str">
        <f t="shared" si="681"/>
        <v/>
      </c>
      <c r="EZ100" t="str">
        <f t="shared" si="681"/>
        <v/>
      </c>
      <c r="FA100" t="str">
        <f t="shared" si="681"/>
        <v/>
      </c>
      <c r="FB100" t="str">
        <f t="shared" si="681"/>
        <v/>
      </c>
      <c r="FC100" t="str">
        <f t="shared" si="681"/>
        <v/>
      </c>
      <c r="FD100" t="str">
        <f t="shared" si="681"/>
        <v/>
      </c>
      <c r="FE100" t="str">
        <f t="shared" si="681"/>
        <v/>
      </c>
      <c r="FF100" t="str">
        <f t="shared" si="681"/>
        <v/>
      </c>
      <c r="FG100" t="str">
        <f t="shared" si="681"/>
        <v/>
      </c>
      <c r="FH100" t="str">
        <f t="shared" si="681"/>
        <v/>
      </c>
      <c r="FI100" t="str">
        <f t="shared" si="681"/>
        <v/>
      </c>
      <c r="FJ100" t="str">
        <f t="shared" si="681"/>
        <v/>
      </c>
      <c r="FK100" t="str">
        <f t="shared" si="681"/>
        <v/>
      </c>
      <c r="FL100" t="str">
        <f t="shared" si="681"/>
        <v/>
      </c>
      <c r="FM100" t="str">
        <f t="shared" si="681"/>
        <v/>
      </c>
      <c r="FN100" t="str">
        <f t="shared" si="681"/>
        <v/>
      </c>
      <c r="FO100" t="str">
        <f t="shared" si="681"/>
        <v/>
      </c>
      <c r="FP100" t="str">
        <f t="shared" si="681"/>
        <v/>
      </c>
      <c r="FQ100" t="str">
        <f t="shared" si="681"/>
        <v/>
      </c>
      <c r="FR100" t="str">
        <f t="shared" si="681"/>
        <v/>
      </c>
      <c r="FS100" t="str">
        <f t="shared" si="681"/>
        <v/>
      </c>
      <c r="FT100" t="str">
        <f t="shared" si="681"/>
        <v/>
      </c>
      <c r="FU100" t="str">
        <f t="shared" si="681"/>
        <v/>
      </c>
      <c r="FV100" t="str">
        <f t="shared" si="681"/>
        <v/>
      </c>
      <c r="FW100" t="str">
        <f t="shared" si="681"/>
        <v/>
      </c>
      <c r="FX100" t="str">
        <f t="shared" si="681"/>
        <v/>
      </c>
      <c r="FY100" t="str">
        <f t="shared" si="681"/>
        <v/>
      </c>
      <c r="FZ100" t="str">
        <f t="shared" si="681"/>
        <v/>
      </c>
      <c r="GA100" t="str">
        <f t="shared" si="681"/>
        <v/>
      </c>
      <c r="GB100" t="str">
        <f t="shared" si="681"/>
        <v/>
      </c>
      <c r="GC100" t="str">
        <f t="shared" si="681"/>
        <v/>
      </c>
      <c r="GD100" t="str">
        <f t="shared" si="681"/>
        <v/>
      </c>
      <c r="GE100" t="str">
        <f t="shared" si="681"/>
        <v/>
      </c>
      <c r="GF100" t="str">
        <f t="shared" si="681"/>
        <v/>
      </c>
      <c r="GG100" t="str">
        <f t="shared" si="681"/>
        <v/>
      </c>
      <c r="GH100" t="str">
        <f t="shared" si="681"/>
        <v/>
      </c>
      <c r="GI100" t="str">
        <f t="shared" si="681"/>
        <v/>
      </c>
      <c r="GJ100" t="str">
        <f t="shared" si="681"/>
        <v/>
      </c>
      <c r="GK100" t="str">
        <f t="shared" si="681"/>
        <v/>
      </c>
      <c r="GL100" t="str">
        <f t="shared" si="681"/>
        <v/>
      </c>
      <c r="GM100" t="str">
        <f t="shared" si="681"/>
        <v/>
      </c>
      <c r="GN100" t="str">
        <f t="shared" si="681"/>
        <v/>
      </c>
      <c r="GO100" t="str">
        <f t="shared" si="681"/>
        <v/>
      </c>
      <c r="GP100" t="str">
        <f t="shared" si="681"/>
        <v/>
      </c>
      <c r="GQ100" t="str">
        <f t="shared" si="681"/>
        <v/>
      </c>
      <c r="GR100" t="str">
        <f t="shared" si="681"/>
        <v/>
      </c>
      <c r="GS100" t="str">
        <f t="shared" si="681"/>
        <v/>
      </c>
      <c r="GT100" t="str">
        <f t="shared" si="681"/>
        <v/>
      </c>
      <c r="GU100" t="str">
        <f t="shared" ref="GU100:JF100" si="682">IF(GU$54+GU80&gt;1,GU$10*GU41,"")</f>
        <v/>
      </c>
      <c r="GV100" t="str">
        <f t="shared" si="682"/>
        <v/>
      </c>
      <c r="GW100" t="str">
        <f t="shared" si="682"/>
        <v/>
      </c>
      <c r="GX100" t="str">
        <f t="shared" si="682"/>
        <v/>
      </c>
      <c r="GY100" t="str">
        <f t="shared" si="682"/>
        <v/>
      </c>
      <c r="GZ100" t="str">
        <f t="shared" si="682"/>
        <v/>
      </c>
      <c r="HA100" t="str">
        <f t="shared" si="682"/>
        <v/>
      </c>
      <c r="HB100" t="str">
        <f t="shared" si="682"/>
        <v/>
      </c>
      <c r="HC100" t="str">
        <f t="shared" si="682"/>
        <v/>
      </c>
      <c r="HD100" t="str">
        <f t="shared" si="682"/>
        <v/>
      </c>
      <c r="HE100" t="str">
        <f t="shared" si="682"/>
        <v/>
      </c>
      <c r="HF100" t="str">
        <f t="shared" si="682"/>
        <v/>
      </c>
      <c r="HG100" t="str">
        <f t="shared" si="682"/>
        <v/>
      </c>
      <c r="HH100" t="str">
        <f t="shared" si="682"/>
        <v/>
      </c>
      <c r="HI100" t="str">
        <f t="shared" si="682"/>
        <v/>
      </c>
      <c r="HJ100" t="str">
        <f t="shared" si="682"/>
        <v/>
      </c>
      <c r="HK100" t="str">
        <f t="shared" si="682"/>
        <v/>
      </c>
      <c r="HL100" t="str">
        <f t="shared" si="682"/>
        <v/>
      </c>
      <c r="HM100" t="str">
        <f t="shared" si="682"/>
        <v/>
      </c>
      <c r="HN100" t="str">
        <f t="shared" si="682"/>
        <v/>
      </c>
      <c r="HO100" t="str">
        <f t="shared" si="682"/>
        <v/>
      </c>
      <c r="HP100" t="str">
        <f t="shared" si="682"/>
        <v/>
      </c>
      <c r="HQ100" t="str">
        <f t="shared" si="682"/>
        <v/>
      </c>
      <c r="HR100" t="str">
        <f t="shared" si="682"/>
        <v/>
      </c>
      <c r="HS100" t="str">
        <f t="shared" si="682"/>
        <v/>
      </c>
      <c r="HT100" t="str">
        <f t="shared" si="682"/>
        <v/>
      </c>
      <c r="HU100" t="str">
        <f t="shared" si="682"/>
        <v/>
      </c>
      <c r="HV100" t="str">
        <f t="shared" si="682"/>
        <v/>
      </c>
      <c r="HW100" t="str">
        <f t="shared" si="682"/>
        <v/>
      </c>
      <c r="HX100" t="str">
        <f t="shared" si="682"/>
        <v/>
      </c>
      <c r="HY100" t="str">
        <f t="shared" si="682"/>
        <v/>
      </c>
      <c r="HZ100" t="str">
        <f t="shared" si="682"/>
        <v/>
      </c>
      <c r="IA100" t="str">
        <f t="shared" si="682"/>
        <v/>
      </c>
      <c r="IB100" t="str">
        <f t="shared" si="682"/>
        <v/>
      </c>
      <c r="IC100" t="str">
        <f t="shared" si="682"/>
        <v/>
      </c>
      <c r="ID100" t="str">
        <f t="shared" si="682"/>
        <v/>
      </c>
      <c r="IE100" t="str">
        <f t="shared" si="682"/>
        <v/>
      </c>
      <c r="IF100" t="str">
        <f t="shared" si="682"/>
        <v/>
      </c>
      <c r="IG100" t="str">
        <f t="shared" si="682"/>
        <v/>
      </c>
      <c r="IH100" t="str">
        <f t="shared" si="682"/>
        <v/>
      </c>
      <c r="II100" t="str">
        <f t="shared" si="682"/>
        <v/>
      </c>
      <c r="IJ100" t="str">
        <f t="shared" si="682"/>
        <v/>
      </c>
      <c r="IK100" t="str">
        <f t="shared" si="682"/>
        <v/>
      </c>
      <c r="IL100" t="str">
        <f t="shared" si="682"/>
        <v/>
      </c>
      <c r="IM100" t="str">
        <f t="shared" si="682"/>
        <v/>
      </c>
      <c r="IN100" t="str">
        <f t="shared" si="682"/>
        <v/>
      </c>
      <c r="IO100" t="str">
        <f t="shared" si="682"/>
        <v/>
      </c>
      <c r="IP100" t="str">
        <f t="shared" si="682"/>
        <v/>
      </c>
      <c r="IQ100" t="str">
        <f t="shared" si="682"/>
        <v/>
      </c>
      <c r="IR100" t="str">
        <f t="shared" si="682"/>
        <v/>
      </c>
      <c r="IS100" t="str">
        <f t="shared" si="682"/>
        <v/>
      </c>
      <c r="IT100" t="str">
        <f t="shared" si="682"/>
        <v/>
      </c>
      <c r="IU100" t="str">
        <f t="shared" si="682"/>
        <v/>
      </c>
      <c r="IV100" t="str">
        <f t="shared" si="682"/>
        <v/>
      </c>
      <c r="IW100" t="str">
        <f t="shared" si="682"/>
        <v/>
      </c>
      <c r="IX100" t="str">
        <f t="shared" si="682"/>
        <v/>
      </c>
      <c r="IY100" t="str">
        <f t="shared" si="682"/>
        <v/>
      </c>
      <c r="IZ100" t="str">
        <f t="shared" si="682"/>
        <v/>
      </c>
      <c r="JA100" t="str">
        <f t="shared" si="682"/>
        <v/>
      </c>
      <c r="JB100" t="str">
        <f t="shared" si="682"/>
        <v/>
      </c>
      <c r="JC100" t="str">
        <f t="shared" si="682"/>
        <v/>
      </c>
      <c r="JD100" t="str">
        <f t="shared" si="682"/>
        <v/>
      </c>
      <c r="JE100" t="str">
        <f t="shared" si="682"/>
        <v/>
      </c>
      <c r="JF100" t="str">
        <f t="shared" si="682"/>
        <v/>
      </c>
      <c r="JG100" t="str">
        <f t="shared" ref="JG100:LR100" si="683">IF(JG$54+JG80&gt;1,JG$10*JG41,"")</f>
        <v/>
      </c>
      <c r="JH100" t="str">
        <f t="shared" si="683"/>
        <v/>
      </c>
      <c r="JI100" t="str">
        <f t="shared" si="683"/>
        <v/>
      </c>
      <c r="JJ100" t="str">
        <f t="shared" si="683"/>
        <v/>
      </c>
      <c r="JK100" t="str">
        <f t="shared" si="683"/>
        <v/>
      </c>
      <c r="JL100" t="str">
        <f t="shared" si="683"/>
        <v/>
      </c>
      <c r="JM100" t="str">
        <f t="shared" si="683"/>
        <v/>
      </c>
      <c r="JN100" t="str">
        <f t="shared" si="683"/>
        <v/>
      </c>
      <c r="JO100" t="str">
        <f t="shared" si="683"/>
        <v/>
      </c>
      <c r="JP100" t="str">
        <f t="shared" si="683"/>
        <v/>
      </c>
      <c r="JQ100" t="str">
        <f t="shared" si="683"/>
        <v/>
      </c>
      <c r="JR100" t="str">
        <f t="shared" si="683"/>
        <v/>
      </c>
      <c r="JS100" t="str">
        <f t="shared" si="683"/>
        <v/>
      </c>
      <c r="JT100" t="str">
        <f t="shared" si="683"/>
        <v/>
      </c>
      <c r="JU100" t="str">
        <f t="shared" si="683"/>
        <v/>
      </c>
      <c r="JV100" t="str">
        <f t="shared" si="683"/>
        <v/>
      </c>
      <c r="JW100" t="str">
        <f t="shared" si="683"/>
        <v/>
      </c>
      <c r="JX100" t="str">
        <f t="shared" si="683"/>
        <v/>
      </c>
      <c r="JY100" t="str">
        <f t="shared" si="683"/>
        <v/>
      </c>
      <c r="JZ100" t="str">
        <f t="shared" si="683"/>
        <v/>
      </c>
      <c r="KA100" t="str">
        <f t="shared" si="683"/>
        <v/>
      </c>
      <c r="KB100" t="str">
        <f t="shared" si="683"/>
        <v/>
      </c>
      <c r="KC100" t="str">
        <f t="shared" si="683"/>
        <v/>
      </c>
      <c r="KD100" t="str">
        <f t="shared" si="683"/>
        <v/>
      </c>
      <c r="KE100" t="str">
        <f t="shared" si="683"/>
        <v/>
      </c>
      <c r="KF100" t="str">
        <f t="shared" si="683"/>
        <v/>
      </c>
      <c r="KG100" t="str">
        <f t="shared" si="683"/>
        <v/>
      </c>
      <c r="KH100" t="str">
        <f t="shared" si="683"/>
        <v/>
      </c>
      <c r="KI100" t="str">
        <f t="shared" si="683"/>
        <v/>
      </c>
      <c r="KJ100" t="str">
        <f t="shared" si="683"/>
        <v/>
      </c>
      <c r="KK100" t="str">
        <f t="shared" si="683"/>
        <v/>
      </c>
      <c r="KL100" t="str">
        <f t="shared" si="683"/>
        <v/>
      </c>
      <c r="KM100" t="str">
        <f t="shared" si="683"/>
        <v/>
      </c>
      <c r="KN100" t="str">
        <f t="shared" si="683"/>
        <v/>
      </c>
      <c r="KO100" t="str">
        <f t="shared" si="683"/>
        <v/>
      </c>
      <c r="KP100" t="str">
        <f t="shared" si="683"/>
        <v/>
      </c>
      <c r="KQ100" t="str">
        <f t="shared" si="683"/>
        <v/>
      </c>
      <c r="KR100" t="str">
        <f t="shared" si="683"/>
        <v/>
      </c>
      <c r="KS100" t="str">
        <f t="shared" si="683"/>
        <v/>
      </c>
      <c r="KT100" t="str">
        <f t="shared" si="683"/>
        <v/>
      </c>
      <c r="KU100" t="str">
        <f t="shared" si="683"/>
        <v/>
      </c>
      <c r="KV100" t="str">
        <f t="shared" si="683"/>
        <v/>
      </c>
      <c r="KW100" t="str">
        <f t="shared" si="683"/>
        <v/>
      </c>
      <c r="KX100" t="str">
        <f t="shared" si="683"/>
        <v/>
      </c>
      <c r="KY100" t="str">
        <f t="shared" si="683"/>
        <v/>
      </c>
      <c r="KZ100" t="str">
        <f t="shared" si="683"/>
        <v/>
      </c>
      <c r="LA100" t="str">
        <f t="shared" si="683"/>
        <v/>
      </c>
      <c r="LB100" t="str">
        <f t="shared" si="683"/>
        <v/>
      </c>
      <c r="LC100" t="str">
        <f t="shared" si="683"/>
        <v/>
      </c>
      <c r="LD100" t="str">
        <f t="shared" si="683"/>
        <v/>
      </c>
      <c r="LE100" t="str">
        <f t="shared" si="683"/>
        <v/>
      </c>
      <c r="LF100" t="str">
        <f t="shared" si="683"/>
        <v/>
      </c>
      <c r="LG100" t="str">
        <f t="shared" si="683"/>
        <v/>
      </c>
      <c r="LH100" t="str">
        <f t="shared" si="683"/>
        <v/>
      </c>
      <c r="LI100" t="str">
        <f t="shared" si="683"/>
        <v/>
      </c>
      <c r="LJ100" t="str">
        <f t="shared" si="683"/>
        <v/>
      </c>
      <c r="LK100" t="str">
        <f t="shared" si="683"/>
        <v/>
      </c>
      <c r="LL100" t="str">
        <f t="shared" si="683"/>
        <v/>
      </c>
      <c r="LM100" t="str">
        <f t="shared" si="683"/>
        <v/>
      </c>
      <c r="LN100" t="str">
        <f t="shared" si="683"/>
        <v/>
      </c>
      <c r="LO100" t="str">
        <f t="shared" si="683"/>
        <v/>
      </c>
      <c r="LP100" t="str">
        <f t="shared" si="683"/>
        <v/>
      </c>
      <c r="LQ100" t="str">
        <f t="shared" si="683"/>
        <v/>
      </c>
      <c r="LR100" t="str">
        <f t="shared" si="683"/>
        <v/>
      </c>
      <c r="LS100" t="str">
        <f t="shared" ref="LS100:ND100" si="684">IF(LS$54+LS80&gt;1,LS$10*LS41,"")</f>
        <v/>
      </c>
      <c r="LT100" t="str">
        <f t="shared" si="684"/>
        <v/>
      </c>
      <c r="LU100" t="str">
        <f t="shared" si="684"/>
        <v/>
      </c>
      <c r="LV100" t="str">
        <f t="shared" si="684"/>
        <v/>
      </c>
      <c r="LW100" t="str">
        <f t="shared" si="684"/>
        <v/>
      </c>
      <c r="LX100" t="str">
        <f t="shared" si="684"/>
        <v/>
      </c>
      <c r="LY100" t="str">
        <f t="shared" si="684"/>
        <v/>
      </c>
      <c r="LZ100" t="str">
        <f t="shared" si="684"/>
        <v/>
      </c>
      <c r="MA100" t="str">
        <f t="shared" si="684"/>
        <v/>
      </c>
      <c r="MB100" t="str">
        <f t="shared" si="684"/>
        <v/>
      </c>
      <c r="MC100" t="str">
        <f t="shared" si="684"/>
        <v/>
      </c>
      <c r="MD100" t="str">
        <f t="shared" si="684"/>
        <v/>
      </c>
      <c r="ME100" t="str">
        <f t="shared" si="684"/>
        <v/>
      </c>
      <c r="MF100" t="str">
        <f t="shared" si="684"/>
        <v/>
      </c>
      <c r="MG100" t="str">
        <f t="shared" si="684"/>
        <v/>
      </c>
      <c r="MH100" t="str">
        <f t="shared" si="684"/>
        <v/>
      </c>
      <c r="MI100" t="str">
        <f t="shared" si="684"/>
        <v/>
      </c>
      <c r="MJ100" t="str">
        <f t="shared" si="684"/>
        <v/>
      </c>
      <c r="MK100" t="str">
        <f t="shared" si="684"/>
        <v/>
      </c>
      <c r="ML100" t="str">
        <f t="shared" si="684"/>
        <v/>
      </c>
      <c r="MM100" t="str">
        <f t="shared" si="684"/>
        <v/>
      </c>
      <c r="MN100" t="str">
        <f t="shared" si="684"/>
        <v/>
      </c>
      <c r="MO100" t="str">
        <f t="shared" si="684"/>
        <v/>
      </c>
      <c r="MP100" t="str">
        <f t="shared" si="684"/>
        <v/>
      </c>
      <c r="MQ100" t="str">
        <f t="shared" si="684"/>
        <v/>
      </c>
      <c r="MR100" t="str">
        <f t="shared" si="684"/>
        <v/>
      </c>
      <c r="MS100" t="str">
        <f t="shared" si="684"/>
        <v/>
      </c>
      <c r="MT100" t="str">
        <f t="shared" si="684"/>
        <v/>
      </c>
      <c r="MU100" t="str">
        <f t="shared" si="684"/>
        <v/>
      </c>
      <c r="MV100" t="str">
        <f t="shared" si="684"/>
        <v/>
      </c>
      <c r="MW100" t="str">
        <f t="shared" si="684"/>
        <v/>
      </c>
      <c r="MX100" t="str">
        <f t="shared" si="684"/>
        <v/>
      </c>
      <c r="MY100" t="str">
        <f t="shared" si="684"/>
        <v/>
      </c>
      <c r="MZ100" t="str">
        <f t="shared" si="684"/>
        <v/>
      </c>
      <c r="NA100" t="str">
        <f t="shared" si="684"/>
        <v/>
      </c>
      <c r="NB100" t="str">
        <f t="shared" si="684"/>
        <v/>
      </c>
      <c r="NC100" t="str">
        <f t="shared" si="684"/>
        <v/>
      </c>
      <c r="ND100" t="str">
        <f t="shared" si="684"/>
        <v/>
      </c>
    </row>
    <row r="101" spans="3:368" hidden="1" x14ac:dyDescent="0.3">
      <c r="C101" t="str">
        <f t="shared" si="640"/>
        <v/>
      </c>
      <c r="D101" t="str">
        <f t="shared" si="648"/>
        <v/>
      </c>
      <c r="E101" t="str">
        <f t="shared" si="648"/>
        <v/>
      </c>
      <c r="F101" t="str">
        <f t="shared" si="648"/>
        <v/>
      </c>
      <c r="G101" t="str">
        <f t="shared" si="648"/>
        <v/>
      </c>
      <c r="H101" t="str">
        <f t="shared" si="648"/>
        <v/>
      </c>
      <c r="I101" t="str">
        <f t="shared" si="648"/>
        <v/>
      </c>
      <c r="J101" t="str">
        <f t="shared" si="648"/>
        <v/>
      </c>
      <c r="K101" t="str">
        <f t="shared" ref="K101:BV101" si="685">IF(K$54+K81&gt;1,K$10*K42,"")</f>
        <v/>
      </c>
      <c r="L101" t="str">
        <f t="shared" si="685"/>
        <v/>
      </c>
      <c r="M101" t="str">
        <f t="shared" si="685"/>
        <v/>
      </c>
      <c r="N101" t="str">
        <f t="shared" si="685"/>
        <v/>
      </c>
      <c r="O101" t="str">
        <f t="shared" si="685"/>
        <v/>
      </c>
      <c r="P101" t="str">
        <f t="shared" si="685"/>
        <v/>
      </c>
      <c r="Q101" t="str">
        <f t="shared" si="685"/>
        <v/>
      </c>
      <c r="R101" t="str">
        <f t="shared" si="685"/>
        <v/>
      </c>
      <c r="S101" t="str">
        <f t="shared" si="685"/>
        <v/>
      </c>
      <c r="T101" t="str">
        <f t="shared" si="685"/>
        <v/>
      </c>
      <c r="U101" t="str">
        <f t="shared" si="685"/>
        <v/>
      </c>
      <c r="V101" t="str">
        <f t="shared" si="685"/>
        <v/>
      </c>
      <c r="W101" t="str">
        <f t="shared" si="685"/>
        <v/>
      </c>
      <c r="X101" t="str">
        <f t="shared" si="685"/>
        <v/>
      </c>
      <c r="Y101" t="str">
        <f t="shared" si="685"/>
        <v/>
      </c>
      <c r="Z101" t="str">
        <f t="shared" si="685"/>
        <v/>
      </c>
      <c r="AA101" t="str">
        <f t="shared" si="685"/>
        <v/>
      </c>
      <c r="AB101" t="str">
        <f t="shared" si="685"/>
        <v/>
      </c>
      <c r="AC101" t="str">
        <f t="shared" si="685"/>
        <v/>
      </c>
      <c r="AD101" t="str">
        <f t="shared" si="685"/>
        <v/>
      </c>
      <c r="AE101" t="str">
        <f t="shared" si="685"/>
        <v/>
      </c>
      <c r="AF101" t="str">
        <f t="shared" si="685"/>
        <v/>
      </c>
      <c r="AG101" t="str">
        <f t="shared" si="685"/>
        <v/>
      </c>
      <c r="AH101" t="str">
        <f t="shared" si="685"/>
        <v/>
      </c>
      <c r="AI101" t="str">
        <f t="shared" si="685"/>
        <v/>
      </c>
      <c r="AJ101" t="str">
        <f t="shared" si="685"/>
        <v/>
      </c>
      <c r="AK101" t="str">
        <f t="shared" si="685"/>
        <v/>
      </c>
      <c r="AL101" t="str">
        <f t="shared" si="685"/>
        <v/>
      </c>
      <c r="AM101" t="str">
        <f t="shared" si="685"/>
        <v/>
      </c>
      <c r="AN101" t="str">
        <f t="shared" si="685"/>
        <v/>
      </c>
      <c r="AO101" t="str">
        <f t="shared" si="685"/>
        <v/>
      </c>
      <c r="AP101" t="str">
        <f t="shared" si="685"/>
        <v/>
      </c>
      <c r="AQ101" t="str">
        <f t="shared" si="685"/>
        <v/>
      </c>
      <c r="AR101" t="str">
        <f t="shared" si="685"/>
        <v/>
      </c>
      <c r="AS101" t="str">
        <f t="shared" si="685"/>
        <v/>
      </c>
      <c r="AT101" t="str">
        <f t="shared" si="685"/>
        <v/>
      </c>
      <c r="AU101" t="str">
        <f t="shared" si="685"/>
        <v/>
      </c>
      <c r="AV101" t="str">
        <f t="shared" si="685"/>
        <v/>
      </c>
      <c r="AW101" t="str">
        <f t="shared" si="685"/>
        <v/>
      </c>
      <c r="AX101" t="str">
        <f t="shared" si="685"/>
        <v/>
      </c>
      <c r="AY101" t="str">
        <f t="shared" si="685"/>
        <v/>
      </c>
      <c r="AZ101" t="str">
        <f t="shared" si="685"/>
        <v/>
      </c>
      <c r="BA101" t="str">
        <f t="shared" si="685"/>
        <v/>
      </c>
      <c r="BB101" t="str">
        <f t="shared" si="685"/>
        <v/>
      </c>
      <c r="BC101" t="str">
        <f t="shared" si="685"/>
        <v/>
      </c>
      <c r="BD101" t="str">
        <f t="shared" si="685"/>
        <v/>
      </c>
      <c r="BE101" t="str">
        <f t="shared" si="685"/>
        <v/>
      </c>
      <c r="BF101" t="str">
        <f t="shared" si="685"/>
        <v/>
      </c>
      <c r="BG101" t="str">
        <f t="shared" si="685"/>
        <v/>
      </c>
      <c r="BH101" t="str">
        <f t="shared" si="685"/>
        <v/>
      </c>
      <c r="BI101" t="str">
        <f t="shared" si="685"/>
        <v/>
      </c>
      <c r="BJ101" t="str">
        <f t="shared" si="685"/>
        <v/>
      </c>
      <c r="BK101" t="str">
        <f t="shared" si="685"/>
        <v/>
      </c>
      <c r="BL101" t="str">
        <f t="shared" si="685"/>
        <v/>
      </c>
      <c r="BM101" t="str">
        <f t="shared" si="685"/>
        <v/>
      </c>
      <c r="BN101" t="str">
        <f t="shared" si="685"/>
        <v/>
      </c>
      <c r="BO101" t="str">
        <f t="shared" si="685"/>
        <v/>
      </c>
      <c r="BP101" t="str">
        <f t="shared" si="685"/>
        <v/>
      </c>
      <c r="BQ101" t="str">
        <f t="shared" si="685"/>
        <v/>
      </c>
      <c r="BR101" t="str">
        <f t="shared" si="685"/>
        <v/>
      </c>
      <c r="BS101" t="str">
        <f t="shared" si="685"/>
        <v/>
      </c>
      <c r="BT101" t="str">
        <f t="shared" si="685"/>
        <v/>
      </c>
      <c r="BU101" t="str">
        <f t="shared" si="685"/>
        <v/>
      </c>
      <c r="BV101" t="str">
        <f t="shared" si="685"/>
        <v/>
      </c>
      <c r="BW101" t="str">
        <f t="shared" ref="BW101:EH101" si="686">IF(BW$54+BW81&gt;1,BW$10*BW42,"")</f>
        <v/>
      </c>
      <c r="BX101" t="str">
        <f t="shared" si="686"/>
        <v/>
      </c>
      <c r="BY101" t="str">
        <f t="shared" si="686"/>
        <v/>
      </c>
      <c r="BZ101" t="str">
        <f t="shared" si="686"/>
        <v/>
      </c>
      <c r="CA101" t="str">
        <f t="shared" si="686"/>
        <v/>
      </c>
      <c r="CB101" t="str">
        <f t="shared" si="686"/>
        <v/>
      </c>
      <c r="CC101" t="str">
        <f t="shared" si="686"/>
        <v/>
      </c>
      <c r="CD101" t="str">
        <f t="shared" si="686"/>
        <v/>
      </c>
      <c r="CE101" t="str">
        <f t="shared" si="686"/>
        <v/>
      </c>
      <c r="CF101" t="str">
        <f t="shared" si="686"/>
        <v/>
      </c>
      <c r="CG101" t="str">
        <f t="shared" si="686"/>
        <v/>
      </c>
      <c r="CH101" t="str">
        <f t="shared" si="686"/>
        <v/>
      </c>
      <c r="CI101" t="str">
        <f t="shared" si="686"/>
        <v/>
      </c>
      <c r="CJ101" t="str">
        <f t="shared" si="686"/>
        <v/>
      </c>
      <c r="CK101" t="str">
        <f t="shared" si="686"/>
        <v/>
      </c>
      <c r="CL101" t="str">
        <f t="shared" si="686"/>
        <v/>
      </c>
      <c r="CM101" t="str">
        <f t="shared" si="686"/>
        <v/>
      </c>
      <c r="CN101" t="str">
        <f t="shared" si="686"/>
        <v/>
      </c>
      <c r="CO101" t="str">
        <f t="shared" si="686"/>
        <v/>
      </c>
      <c r="CP101" t="str">
        <f t="shared" si="686"/>
        <v/>
      </c>
      <c r="CQ101" t="str">
        <f t="shared" si="686"/>
        <v/>
      </c>
      <c r="CR101" t="str">
        <f t="shared" si="686"/>
        <v/>
      </c>
      <c r="CS101" t="str">
        <f t="shared" si="686"/>
        <v/>
      </c>
      <c r="CT101" t="str">
        <f t="shared" si="686"/>
        <v/>
      </c>
      <c r="CU101" t="str">
        <f t="shared" si="686"/>
        <v/>
      </c>
      <c r="CV101" t="str">
        <f t="shared" si="686"/>
        <v/>
      </c>
      <c r="CW101" t="str">
        <f t="shared" si="686"/>
        <v/>
      </c>
      <c r="CX101" t="str">
        <f t="shared" si="686"/>
        <v/>
      </c>
      <c r="CY101" t="str">
        <f t="shared" si="686"/>
        <v/>
      </c>
      <c r="CZ101" t="str">
        <f t="shared" si="686"/>
        <v/>
      </c>
      <c r="DA101" t="str">
        <f t="shared" si="686"/>
        <v/>
      </c>
      <c r="DB101" t="str">
        <f t="shared" si="686"/>
        <v/>
      </c>
      <c r="DC101" t="str">
        <f t="shared" si="686"/>
        <v/>
      </c>
      <c r="DD101" t="str">
        <f t="shared" si="686"/>
        <v/>
      </c>
      <c r="DE101" t="str">
        <f t="shared" si="686"/>
        <v/>
      </c>
      <c r="DF101" t="str">
        <f t="shared" si="686"/>
        <v/>
      </c>
      <c r="DG101" t="str">
        <f t="shared" si="686"/>
        <v/>
      </c>
      <c r="DH101" t="str">
        <f t="shared" si="686"/>
        <v/>
      </c>
      <c r="DI101" t="str">
        <f t="shared" si="686"/>
        <v/>
      </c>
      <c r="DJ101" t="str">
        <f t="shared" si="686"/>
        <v/>
      </c>
      <c r="DK101" t="str">
        <f t="shared" si="686"/>
        <v/>
      </c>
      <c r="DL101" t="str">
        <f t="shared" si="686"/>
        <v/>
      </c>
      <c r="DM101" t="str">
        <f t="shared" si="686"/>
        <v/>
      </c>
      <c r="DN101" t="str">
        <f t="shared" si="686"/>
        <v/>
      </c>
      <c r="DO101" t="str">
        <f t="shared" si="686"/>
        <v/>
      </c>
      <c r="DP101" t="str">
        <f t="shared" si="686"/>
        <v/>
      </c>
      <c r="DQ101" t="str">
        <f t="shared" si="686"/>
        <v/>
      </c>
      <c r="DR101" t="str">
        <f t="shared" si="686"/>
        <v/>
      </c>
      <c r="DS101" t="str">
        <f t="shared" si="686"/>
        <v/>
      </c>
      <c r="DT101" t="str">
        <f t="shared" si="686"/>
        <v/>
      </c>
      <c r="DU101" t="str">
        <f t="shared" si="686"/>
        <v/>
      </c>
      <c r="DV101" t="str">
        <f t="shared" si="686"/>
        <v/>
      </c>
      <c r="DW101" t="str">
        <f t="shared" si="686"/>
        <v/>
      </c>
      <c r="DX101" t="str">
        <f t="shared" si="686"/>
        <v/>
      </c>
      <c r="DY101" t="str">
        <f t="shared" si="686"/>
        <v/>
      </c>
      <c r="DZ101" t="str">
        <f t="shared" si="686"/>
        <v/>
      </c>
      <c r="EA101" t="str">
        <f t="shared" si="686"/>
        <v/>
      </c>
      <c r="EB101" t="str">
        <f t="shared" si="686"/>
        <v/>
      </c>
      <c r="EC101" t="str">
        <f t="shared" si="686"/>
        <v/>
      </c>
      <c r="ED101" t="str">
        <f t="shared" si="686"/>
        <v/>
      </c>
      <c r="EE101" t="str">
        <f t="shared" si="686"/>
        <v/>
      </c>
      <c r="EF101" t="str">
        <f t="shared" si="686"/>
        <v/>
      </c>
      <c r="EG101" t="str">
        <f t="shared" si="686"/>
        <v/>
      </c>
      <c r="EH101" t="str">
        <f t="shared" si="686"/>
        <v/>
      </c>
      <c r="EI101" t="str">
        <f t="shared" ref="EI101:GT101" si="687">IF(EI$54+EI81&gt;1,EI$10*EI42,"")</f>
        <v/>
      </c>
      <c r="EJ101" t="str">
        <f t="shared" si="687"/>
        <v/>
      </c>
      <c r="EK101" t="str">
        <f t="shared" si="687"/>
        <v/>
      </c>
      <c r="EL101" t="str">
        <f t="shared" si="687"/>
        <v/>
      </c>
      <c r="EM101" t="str">
        <f t="shared" si="687"/>
        <v/>
      </c>
      <c r="EN101" t="str">
        <f t="shared" si="687"/>
        <v/>
      </c>
      <c r="EO101" t="str">
        <f t="shared" si="687"/>
        <v/>
      </c>
      <c r="EP101" t="str">
        <f t="shared" si="687"/>
        <v/>
      </c>
      <c r="EQ101" t="str">
        <f t="shared" si="687"/>
        <v/>
      </c>
      <c r="ER101" t="str">
        <f t="shared" si="687"/>
        <v/>
      </c>
      <c r="ES101" t="str">
        <f t="shared" si="687"/>
        <v/>
      </c>
      <c r="ET101" t="str">
        <f t="shared" si="687"/>
        <v/>
      </c>
      <c r="EU101" t="str">
        <f t="shared" si="687"/>
        <v/>
      </c>
      <c r="EV101" t="str">
        <f t="shared" si="687"/>
        <v/>
      </c>
      <c r="EW101" t="str">
        <f t="shared" si="687"/>
        <v/>
      </c>
      <c r="EX101" t="str">
        <f t="shared" si="687"/>
        <v/>
      </c>
      <c r="EY101" t="str">
        <f t="shared" si="687"/>
        <v/>
      </c>
      <c r="EZ101" t="str">
        <f t="shared" si="687"/>
        <v/>
      </c>
      <c r="FA101" t="str">
        <f t="shared" si="687"/>
        <v/>
      </c>
      <c r="FB101" t="str">
        <f t="shared" si="687"/>
        <v/>
      </c>
      <c r="FC101" t="str">
        <f t="shared" si="687"/>
        <v/>
      </c>
      <c r="FD101" t="str">
        <f t="shared" si="687"/>
        <v/>
      </c>
      <c r="FE101" t="str">
        <f t="shared" si="687"/>
        <v/>
      </c>
      <c r="FF101" t="str">
        <f t="shared" si="687"/>
        <v/>
      </c>
      <c r="FG101" t="str">
        <f t="shared" si="687"/>
        <v/>
      </c>
      <c r="FH101" t="str">
        <f t="shared" si="687"/>
        <v/>
      </c>
      <c r="FI101" t="str">
        <f t="shared" si="687"/>
        <v/>
      </c>
      <c r="FJ101" t="str">
        <f t="shared" si="687"/>
        <v/>
      </c>
      <c r="FK101" t="str">
        <f t="shared" si="687"/>
        <v/>
      </c>
      <c r="FL101" t="str">
        <f t="shared" si="687"/>
        <v/>
      </c>
      <c r="FM101" t="str">
        <f t="shared" si="687"/>
        <v/>
      </c>
      <c r="FN101" t="str">
        <f t="shared" si="687"/>
        <v/>
      </c>
      <c r="FO101" t="str">
        <f t="shared" si="687"/>
        <v/>
      </c>
      <c r="FP101" t="str">
        <f t="shared" si="687"/>
        <v/>
      </c>
      <c r="FQ101" t="str">
        <f t="shared" si="687"/>
        <v/>
      </c>
      <c r="FR101" t="str">
        <f t="shared" si="687"/>
        <v/>
      </c>
      <c r="FS101" t="str">
        <f t="shared" si="687"/>
        <v/>
      </c>
      <c r="FT101" t="str">
        <f t="shared" si="687"/>
        <v/>
      </c>
      <c r="FU101" t="str">
        <f t="shared" si="687"/>
        <v/>
      </c>
      <c r="FV101" t="str">
        <f t="shared" si="687"/>
        <v/>
      </c>
      <c r="FW101" t="str">
        <f t="shared" si="687"/>
        <v/>
      </c>
      <c r="FX101" t="str">
        <f t="shared" si="687"/>
        <v/>
      </c>
      <c r="FY101" t="str">
        <f t="shared" si="687"/>
        <v/>
      </c>
      <c r="FZ101" t="str">
        <f t="shared" si="687"/>
        <v/>
      </c>
      <c r="GA101" t="str">
        <f t="shared" si="687"/>
        <v/>
      </c>
      <c r="GB101" t="str">
        <f t="shared" si="687"/>
        <v/>
      </c>
      <c r="GC101" t="str">
        <f t="shared" si="687"/>
        <v/>
      </c>
      <c r="GD101" t="str">
        <f t="shared" si="687"/>
        <v/>
      </c>
      <c r="GE101" t="str">
        <f t="shared" si="687"/>
        <v/>
      </c>
      <c r="GF101" t="str">
        <f t="shared" si="687"/>
        <v/>
      </c>
      <c r="GG101" t="str">
        <f t="shared" si="687"/>
        <v/>
      </c>
      <c r="GH101" t="str">
        <f t="shared" si="687"/>
        <v/>
      </c>
      <c r="GI101" t="str">
        <f t="shared" si="687"/>
        <v/>
      </c>
      <c r="GJ101" t="str">
        <f t="shared" si="687"/>
        <v/>
      </c>
      <c r="GK101" t="str">
        <f t="shared" si="687"/>
        <v/>
      </c>
      <c r="GL101" t="str">
        <f t="shared" si="687"/>
        <v/>
      </c>
      <c r="GM101" t="str">
        <f t="shared" si="687"/>
        <v/>
      </c>
      <c r="GN101" t="str">
        <f t="shared" si="687"/>
        <v/>
      </c>
      <c r="GO101" t="str">
        <f t="shared" si="687"/>
        <v/>
      </c>
      <c r="GP101" t="str">
        <f t="shared" si="687"/>
        <v/>
      </c>
      <c r="GQ101" t="str">
        <f t="shared" si="687"/>
        <v/>
      </c>
      <c r="GR101" t="str">
        <f t="shared" si="687"/>
        <v/>
      </c>
      <c r="GS101" t="str">
        <f t="shared" si="687"/>
        <v/>
      </c>
      <c r="GT101" t="str">
        <f t="shared" si="687"/>
        <v/>
      </c>
      <c r="GU101" t="str">
        <f t="shared" ref="GU101:JF101" si="688">IF(GU$54+GU81&gt;1,GU$10*GU42,"")</f>
        <v/>
      </c>
      <c r="GV101" t="str">
        <f t="shared" si="688"/>
        <v/>
      </c>
      <c r="GW101" t="str">
        <f t="shared" si="688"/>
        <v/>
      </c>
      <c r="GX101" t="str">
        <f t="shared" si="688"/>
        <v/>
      </c>
      <c r="GY101" t="str">
        <f t="shared" si="688"/>
        <v/>
      </c>
      <c r="GZ101" t="str">
        <f t="shared" si="688"/>
        <v/>
      </c>
      <c r="HA101" t="str">
        <f t="shared" si="688"/>
        <v/>
      </c>
      <c r="HB101" t="str">
        <f t="shared" si="688"/>
        <v/>
      </c>
      <c r="HC101" t="str">
        <f t="shared" si="688"/>
        <v/>
      </c>
      <c r="HD101" t="str">
        <f t="shared" si="688"/>
        <v/>
      </c>
      <c r="HE101" t="str">
        <f t="shared" si="688"/>
        <v/>
      </c>
      <c r="HF101" t="str">
        <f t="shared" si="688"/>
        <v/>
      </c>
      <c r="HG101" t="str">
        <f t="shared" si="688"/>
        <v/>
      </c>
      <c r="HH101" t="str">
        <f t="shared" si="688"/>
        <v/>
      </c>
      <c r="HI101" t="str">
        <f t="shared" si="688"/>
        <v/>
      </c>
      <c r="HJ101" t="str">
        <f t="shared" si="688"/>
        <v/>
      </c>
      <c r="HK101" t="str">
        <f t="shared" si="688"/>
        <v/>
      </c>
      <c r="HL101" t="str">
        <f t="shared" si="688"/>
        <v/>
      </c>
      <c r="HM101" t="str">
        <f t="shared" si="688"/>
        <v/>
      </c>
      <c r="HN101" t="str">
        <f t="shared" si="688"/>
        <v/>
      </c>
      <c r="HO101" t="str">
        <f t="shared" si="688"/>
        <v/>
      </c>
      <c r="HP101" t="str">
        <f t="shared" si="688"/>
        <v/>
      </c>
      <c r="HQ101" t="str">
        <f t="shared" si="688"/>
        <v/>
      </c>
      <c r="HR101" t="str">
        <f t="shared" si="688"/>
        <v/>
      </c>
      <c r="HS101" t="str">
        <f t="shared" si="688"/>
        <v/>
      </c>
      <c r="HT101" t="str">
        <f t="shared" si="688"/>
        <v/>
      </c>
      <c r="HU101" t="str">
        <f t="shared" si="688"/>
        <v/>
      </c>
      <c r="HV101" t="str">
        <f t="shared" si="688"/>
        <v/>
      </c>
      <c r="HW101" t="str">
        <f t="shared" si="688"/>
        <v/>
      </c>
      <c r="HX101" t="str">
        <f t="shared" si="688"/>
        <v/>
      </c>
      <c r="HY101" t="str">
        <f t="shared" si="688"/>
        <v/>
      </c>
      <c r="HZ101" t="str">
        <f t="shared" si="688"/>
        <v/>
      </c>
      <c r="IA101" t="str">
        <f t="shared" si="688"/>
        <v/>
      </c>
      <c r="IB101" t="str">
        <f t="shared" si="688"/>
        <v/>
      </c>
      <c r="IC101" t="str">
        <f t="shared" si="688"/>
        <v/>
      </c>
      <c r="ID101" t="str">
        <f t="shared" si="688"/>
        <v/>
      </c>
      <c r="IE101" t="str">
        <f t="shared" si="688"/>
        <v/>
      </c>
      <c r="IF101" t="str">
        <f t="shared" si="688"/>
        <v/>
      </c>
      <c r="IG101" t="str">
        <f t="shared" si="688"/>
        <v/>
      </c>
      <c r="IH101" t="str">
        <f t="shared" si="688"/>
        <v/>
      </c>
      <c r="II101" t="str">
        <f t="shared" si="688"/>
        <v/>
      </c>
      <c r="IJ101" t="str">
        <f t="shared" si="688"/>
        <v/>
      </c>
      <c r="IK101" t="str">
        <f t="shared" si="688"/>
        <v/>
      </c>
      <c r="IL101" t="str">
        <f t="shared" si="688"/>
        <v/>
      </c>
      <c r="IM101" t="str">
        <f t="shared" si="688"/>
        <v/>
      </c>
      <c r="IN101" t="str">
        <f t="shared" si="688"/>
        <v/>
      </c>
      <c r="IO101" t="str">
        <f t="shared" si="688"/>
        <v/>
      </c>
      <c r="IP101" t="str">
        <f t="shared" si="688"/>
        <v/>
      </c>
      <c r="IQ101" t="str">
        <f t="shared" si="688"/>
        <v/>
      </c>
      <c r="IR101" t="str">
        <f t="shared" si="688"/>
        <v/>
      </c>
      <c r="IS101" t="str">
        <f t="shared" si="688"/>
        <v/>
      </c>
      <c r="IT101" t="str">
        <f t="shared" si="688"/>
        <v/>
      </c>
      <c r="IU101" t="str">
        <f t="shared" si="688"/>
        <v/>
      </c>
      <c r="IV101" t="str">
        <f t="shared" si="688"/>
        <v/>
      </c>
      <c r="IW101" t="str">
        <f t="shared" si="688"/>
        <v/>
      </c>
      <c r="IX101" t="str">
        <f t="shared" si="688"/>
        <v/>
      </c>
      <c r="IY101" t="str">
        <f t="shared" si="688"/>
        <v/>
      </c>
      <c r="IZ101" t="str">
        <f t="shared" si="688"/>
        <v/>
      </c>
      <c r="JA101" t="str">
        <f t="shared" si="688"/>
        <v/>
      </c>
      <c r="JB101" t="str">
        <f t="shared" si="688"/>
        <v/>
      </c>
      <c r="JC101" t="str">
        <f t="shared" si="688"/>
        <v/>
      </c>
      <c r="JD101" t="str">
        <f t="shared" si="688"/>
        <v/>
      </c>
      <c r="JE101" t="str">
        <f t="shared" si="688"/>
        <v/>
      </c>
      <c r="JF101" t="str">
        <f t="shared" si="688"/>
        <v/>
      </c>
      <c r="JG101" t="str">
        <f t="shared" ref="JG101:LR101" si="689">IF(JG$54+JG81&gt;1,JG$10*JG42,"")</f>
        <v/>
      </c>
      <c r="JH101" t="str">
        <f t="shared" si="689"/>
        <v/>
      </c>
      <c r="JI101" t="str">
        <f t="shared" si="689"/>
        <v/>
      </c>
      <c r="JJ101" t="str">
        <f t="shared" si="689"/>
        <v/>
      </c>
      <c r="JK101" t="str">
        <f t="shared" si="689"/>
        <v/>
      </c>
      <c r="JL101" t="str">
        <f t="shared" si="689"/>
        <v/>
      </c>
      <c r="JM101" t="str">
        <f t="shared" si="689"/>
        <v/>
      </c>
      <c r="JN101" t="str">
        <f t="shared" si="689"/>
        <v/>
      </c>
      <c r="JO101" t="str">
        <f t="shared" si="689"/>
        <v/>
      </c>
      <c r="JP101" t="str">
        <f t="shared" si="689"/>
        <v/>
      </c>
      <c r="JQ101" t="str">
        <f t="shared" si="689"/>
        <v/>
      </c>
      <c r="JR101" t="str">
        <f t="shared" si="689"/>
        <v/>
      </c>
      <c r="JS101" t="str">
        <f t="shared" si="689"/>
        <v/>
      </c>
      <c r="JT101" t="str">
        <f t="shared" si="689"/>
        <v/>
      </c>
      <c r="JU101" t="str">
        <f t="shared" si="689"/>
        <v/>
      </c>
      <c r="JV101" t="str">
        <f t="shared" si="689"/>
        <v/>
      </c>
      <c r="JW101" t="str">
        <f t="shared" si="689"/>
        <v/>
      </c>
      <c r="JX101" t="str">
        <f t="shared" si="689"/>
        <v/>
      </c>
      <c r="JY101" t="str">
        <f t="shared" si="689"/>
        <v/>
      </c>
      <c r="JZ101" t="str">
        <f t="shared" si="689"/>
        <v/>
      </c>
      <c r="KA101" t="str">
        <f t="shared" si="689"/>
        <v/>
      </c>
      <c r="KB101" t="str">
        <f t="shared" si="689"/>
        <v/>
      </c>
      <c r="KC101" t="str">
        <f t="shared" si="689"/>
        <v/>
      </c>
      <c r="KD101" t="str">
        <f t="shared" si="689"/>
        <v/>
      </c>
      <c r="KE101" t="str">
        <f t="shared" si="689"/>
        <v/>
      </c>
      <c r="KF101" t="str">
        <f t="shared" si="689"/>
        <v/>
      </c>
      <c r="KG101" t="str">
        <f t="shared" si="689"/>
        <v/>
      </c>
      <c r="KH101" t="str">
        <f t="shared" si="689"/>
        <v/>
      </c>
      <c r="KI101" t="str">
        <f t="shared" si="689"/>
        <v/>
      </c>
      <c r="KJ101" t="str">
        <f t="shared" si="689"/>
        <v/>
      </c>
      <c r="KK101" t="str">
        <f t="shared" si="689"/>
        <v/>
      </c>
      <c r="KL101" t="str">
        <f t="shared" si="689"/>
        <v/>
      </c>
      <c r="KM101" t="str">
        <f t="shared" si="689"/>
        <v/>
      </c>
      <c r="KN101" t="str">
        <f t="shared" si="689"/>
        <v/>
      </c>
      <c r="KO101" t="str">
        <f t="shared" si="689"/>
        <v/>
      </c>
      <c r="KP101" t="str">
        <f t="shared" si="689"/>
        <v/>
      </c>
      <c r="KQ101" t="str">
        <f t="shared" si="689"/>
        <v/>
      </c>
      <c r="KR101" t="str">
        <f t="shared" si="689"/>
        <v/>
      </c>
      <c r="KS101" t="str">
        <f t="shared" si="689"/>
        <v/>
      </c>
      <c r="KT101" t="str">
        <f t="shared" si="689"/>
        <v/>
      </c>
      <c r="KU101" t="str">
        <f t="shared" si="689"/>
        <v/>
      </c>
      <c r="KV101" t="str">
        <f t="shared" si="689"/>
        <v/>
      </c>
      <c r="KW101" t="str">
        <f t="shared" si="689"/>
        <v/>
      </c>
      <c r="KX101" t="str">
        <f t="shared" si="689"/>
        <v/>
      </c>
      <c r="KY101" t="str">
        <f t="shared" si="689"/>
        <v/>
      </c>
      <c r="KZ101" t="str">
        <f t="shared" si="689"/>
        <v/>
      </c>
      <c r="LA101" t="str">
        <f t="shared" si="689"/>
        <v/>
      </c>
      <c r="LB101" t="str">
        <f t="shared" si="689"/>
        <v/>
      </c>
      <c r="LC101" t="str">
        <f t="shared" si="689"/>
        <v/>
      </c>
      <c r="LD101" t="str">
        <f t="shared" si="689"/>
        <v/>
      </c>
      <c r="LE101" t="str">
        <f t="shared" si="689"/>
        <v/>
      </c>
      <c r="LF101" t="str">
        <f t="shared" si="689"/>
        <v/>
      </c>
      <c r="LG101" t="str">
        <f t="shared" si="689"/>
        <v/>
      </c>
      <c r="LH101" t="str">
        <f t="shared" si="689"/>
        <v/>
      </c>
      <c r="LI101" t="str">
        <f t="shared" si="689"/>
        <v/>
      </c>
      <c r="LJ101" t="str">
        <f t="shared" si="689"/>
        <v/>
      </c>
      <c r="LK101" t="str">
        <f t="shared" si="689"/>
        <v/>
      </c>
      <c r="LL101" t="str">
        <f t="shared" si="689"/>
        <v/>
      </c>
      <c r="LM101" t="str">
        <f t="shared" si="689"/>
        <v/>
      </c>
      <c r="LN101" t="str">
        <f t="shared" si="689"/>
        <v/>
      </c>
      <c r="LO101" t="str">
        <f t="shared" si="689"/>
        <v/>
      </c>
      <c r="LP101" t="str">
        <f t="shared" si="689"/>
        <v/>
      </c>
      <c r="LQ101" t="str">
        <f t="shared" si="689"/>
        <v/>
      </c>
      <c r="LR101" t="str">
        <f t="shared" si="689"/>
        <v/>
      </c>
      <c r="LS101" t="str">
        <f t="shared" ref="LS101:ND101" si="690">IF(LS$54+LS81&gt;1,LS$10*LS42,"")</f>
        <v/>
      </c>
      <c r="LT101" t="str">
        <f t="shared" si="690"/>
        <v/>
      </c>
      <c r="LU101" t="str">
        <f t="shared" si="690"/>
        <v/>
      </c>
      <c r="LV101" t="str">
        <f t="shared" si="690"/>
        <v/>
      </c>
      <c r="LW101" t="str">
        <f t="shared" si="690"/>
        <v/>
      </c>
      <c r="LX101" t="str">
        <f t="shared" si="690"/>
        <v/>
      </c>
      <c r="LY101" t="str">
        <f t="shared" si="690"/>
        <v/>
      </c>
      <c r="LZ101" t="str">
        <f t="shared" si="690"/>
        <v/>
      </c>
      <c r="MA101" t="str">
        <f t="shared" si="690"/>
        <v/>
      </c>
      <c r="MB101" t="str">
        <f t="shared" si="690"/>
        <v/>
      </c>
      <c r="MC101" t="str">
        <f t="shared" si="690"/>
        <v/>
      </c>
      <c r="MD101" t="str">
        <f t="shared" si="690"/>
        <v/>
      </c>
      <c r="ME101" t="str">
        <f t="shared" si="690"/>
        <v/>
      </c>
      <c r="MF101" t="str">
        <f t="shared" si="690"/>
        <v/>
      </c>
      <c r="MG101" t="str">
        <f t="shared" si="690"/>
        <v/>
      </c>
      <c r="MH101" t="str">
        <f t="shared" si="690"/>
        <v/>
      </c>
      <c r="MI101" t="str">
        <f t="shared" si="690"/>
        <v/>
      </c>
      <c r="MJ101" t="str">
        <f t="shared" si="690"/>
        <v/>
      </c>
      <c r="MK101" t="str">
        <f t="shared" si="690"/>
        <v/>
      </c>
      <c r="ML101" t="str">
        <f t="shared" si="690"/>
        <v/>
      </c>
      <c r="MM101" t="str">
        <f t="shared" si="690"/>
        <v/>
      </c>
      <c r="MN101" t="str">
        <f t="shared" si="690"/>
        <v/>
      </c>
      <c r="MO101" t="str">
        <f t="shared" si="690"/>
        <v/>
      </c>
      <c r="MP101" t="str">
        <f t="shared" si="690"/>
        <v/>
      </c>
      <c r="MQ101" t="str">
        <f t="shared" si="690"/>
        <v/>
      </c>
      <c r="MR101" t="str">
        <f t="shared" si="690"/>
        <v/>
      </c>
      <c r="MS101" t="str">
        <f t="shared" si="690"/>
        <v/>
      </c>
      <c r="MT101" t="str">
        <f t="shared" si="690"/>
        <v/>
      </c>
      <c r="MU101" t="str">
        <f t="shared" si="690"/>
        <v/>
      </c>
      <c r="MV101" t="str">
        <f t="shared" si="690"/>
        <v/>
      </c>
      <c r="MW101" t="str">
        <f t="shared" si="690"/>
        <v/>
      </c>
      <c r="MX101" t="str">
        <f t="shared" si="690"/>
        <v/>
      </c>
      <c r="MY101" t="str">
        <f t="shared" si="690"/>
        <v/>
      </c>
      <c r="MZ101" t="str">
        <f t="shared" si="690"/>
        <v/>
      </c>
      <c r="NA101" t="str">
        <f t="shared" si="690"/>
        <v/>
      </c>
      <c r="NB101" t="str">
        <f t="shared" si="690"/>
        <v/>
      </c>
      <c r="NC101" t="str">
        <f t="shared" si="690"/>
        <v/>
      </c>
      <c r="ND101" t="str">
        <f t="shared" si="690"/>
        <v/>
      </c>
    </row>
    <row r="102" spans="3:368" hidden="1" x14ac:dyDescent="0.3">
      <c r="C102" t="str">
        <f t="shared" si="640"/>
        <v/>
      </c>
      <c r="D102" t="str">
        <f t="shared" si="648"/>
        <v/>
      </c>
      <c r="E102" t="str">
        <f t="shared" si="648"/>
        <v/>
      </c>
      <c r="F102" t="str">
        <f t="shared" si="648"/>
        <v/>
      </c>
      <c r="G102" t="str">
        <f t="shared" si="648"/>
        <v/>
      </c>
      <c r="H102" t="str">
        <f t="shared" si="648"/>
        <v/>
      </c>
      <c r="I102" t="str">
        <f t="shared" si="648"/>
        <v/>
      </c>
      <c r="J102" t="str">
        <f t="shared" si="648"/>
        <v/>
      </c>
      <c r="K102" t="str">
        <f t="shared" ref="K102:BV102" si="691">IF(K$54+K82&gt;1,K$10*K43,"")</f>
        <v/>
      </c>
      <c r="L102" t="str">
        <f t="shared" si="691"/>
        <v/>
      </c>
      <c r="M102" t="str">
        <f t="shared" si="691"/>
        <v/>
      </c>
      <c r="N102" t="str">
        <f t="shared" si="691"/>
        <v/>
      </c>
      <c r="O102" t="str">
        <f t="shared" si="691"/>
        <v/>
      </c>
      <c r="P102" t="str">
        <f t="shared" si="691"/>
        <v/>
      </c>
      <c r="Q102" t="str">
        <f t="shared" si="691"/>
        <v/>
      </c>
      <c r="R102" t="str">
        <f t="shared" si="691"/>
        <v/>
      </c>
      <c r="S102" t="str">
        <f t="shared" si="691"/>
        <v/>
      </c>
      <c r="T102" t="str">
        <f t="shared" si="691"/>
        <v/>
      </c>
      <c r="U102" t="str">
        <f t="shared" si="691"/>
        <v/>
      </c>
      <c r="V102" t="str">
        <f t="shared" si="691"/>
        <v/>
      </c>
      <c r="W102" t="str">
        <f t="shared" si="691"/>
        <v/>
      </c>
      <c r="X102" t="str">
        <f t="shared" si="691"/>
        <v/>
      </c>
      <c r="Y102" t="str">
        <f t="shared" si="691"/>
        <v/>
      </c>
      <c r="Z102" t="str">
        <f t="shared" si="691"/>
        <v/>
      </c>
      <c r="AA102" t="str">
        <f t="shared" si="691"/>
        <v/>
      </c>
      <c r="AB102" t="str">
        <f t="shared" si="691"/>
        <v/>
      </c>
      <c r="AC102" t="str">
        <f t="shared" si="691"/>
        <v/>
      </c>
      <c r="AD102" t="str">
        <f t="shared" si="691"/>
        <v/>
      </c>
      <c r="AE102" t="str">
        <f t="shared" si="691"/>
        <v/>
      </c>
      <c r="AF102" t="str">
        <f t="shared" si="691"/>
        <v/>
      </c>
      <c r="AG102" t="str">
        <f t="shared" si="691"/>
        <v/>
      </c>
      <c r="AH102" t="str">
        <f t="shared" si="691"/>
        <v/>
      </c>
      <c r="AI102" t="str">
        <f t="shared" si="691"/>
        <v/>
      </c>
      <c r="AJ102" t="str">
        <f t="shared" si="691"/>
        <v/>
      </c>
      <c r="AK102" t="str">
        <f t="shared" si="691"/>
        <v/>
      </c>
      <c r="AL102" t="str">
        <f t="shared" si="691"/>
        <v/>
      </c>
      <c r="AM102" t="str">
        <f t="shared" si="691"/>
        <v/>
      </c>
      <c r="AN102" t="str">
        <f t="shared" si="691"/>
        <v/>
      </c>
      <c r="AO102" t="str">
        <f t="shared" si="691"/>
        <v/>
      </c>
      <c r="AP102" t="str">
        <f t="shared" si="691"/>
        <v/>
      </c>
      <c r="AQ102" t="str">
        <f t="shared" si="691"/>
        <v/>
      </c>
      <c r="AR102" t="str">
        <f t="shared" si="691"/>
        <v/>
      </c>
      <c r="AS102" t="str">
        <f t="shared" si="691"/>
        <v/>
      </c>
      <c r="AT102" t="str">
        <f t="shared" si="691"/>
        <v/>
      </c>
      <c r="AU102" t="str">
        <f t="shared" si="691"/>
        <v/>
      </c>
      <c r="AV102" t="str">
        <f t="shared" si="691"/>
        <v/>
      </c>
      <c r="AW102" t="str">
        <f t="shared" si="691"/>
        <v/>
      </c>
      <c r="AX102" t="str">
        <f t="shared" si="691"/>
        <v/>
      </c>
      <c r="AY102" t="str">
        <f t="shared" si="691"/>
        <v/>
      </c>
      <c r="AZ102" t="str">
        <f t="shared" si="691"/>
        <v/>
      </c>
      <c r="BA102" t="str">
        <f t="shared" si="691"/>
        <v/>
      </c>
      <c r="BB102" t="str">
        <f t="shared" si="691"/>
        <v/>
      </c>
      <c r="BC102" t="str">
        <f t="shared" si="691"/>
        <v/>
      </c>
      <c r="BD102" t="str">
        <f t="shared" si="691"/>
        <v/>
      </c>
      <c r="BE102" t="str">
        <f t="shared" si="691"/>
        <v/>
      </c>
      <c r="BF102" t="str">
        <f t="shared" si="691"/>
        <v/>
      </c>
      <c r="BG102" t="str">
        <f t="shared" si="691"/>
        <v/>
      </c>
      <c r="BH102" t="str">
        <f t="shared" si="691"/>
        <v/>
      </c>
      <c r="BI102" t="str">
        <f t="shared" si="691"/>
        <v/>
      </c>
      <c r="BJ102" t="str">
        <f t="shared" si="691"/>
        <v/>
      </c>
      <c r="BK102" t="str">
        <f t="shared" si="691"/>
        <v/>
      </c>
      <c r="BL102" t="str">
        <f t="shared" si="691"/>
        <v/>
      </c>
      <c r="BM102" t="str">
        <f t="shared" si="691"/>
        <v/>
      </c>
      <c r="BN102" t="str">
        <f t="shared" si="691"/>
        <v/>
      </c>
      <c r="BO102" t="str">
        <f t="shared" si="691"/>
        <v/>
      </c>
      <c r="BP102" t="str">
        <f t="shared" si="691"/>
        <v/>
      </c>
      <c r="BQ102" t="str">
        <f t="shared" si="691"/>
        <v/>
      </c>
      <c r="BR102" t="str">
        <f t="shared" si="691"/>
        <v/>
      </c>
      <c r="BS102" t="str">
        <f t="shared" si="691"/>
        <v/>
      </c>
      <c r="BT102" t="str">
        <f t="shared" si="691"/>
        <v/>
      </c>
      <c r="BU102" t="str">
        <f t="shared" si="691"/>
        <v/>
      </c>
      <c r="BV102" t="str">
        <f t="shared" si="691"/>
        <v/>
      </c>
      <c r="BW102" t="str">
        <f t="shared" ref="BW102:EH102" si="692">IF(BW$54+BW82&gt;1,BW$10*BW43,"")</f>
        <v/>
      </c>
      <c r="BX102" t="str">
        <f t="shared" si="692"/>
        <v/>
      </c>
      <c r="BY102" t="str">
        <f t="shared" si="692"/>
        <v/>
      </c>
      <c r="BZ102" t="str">
        <f t="shared" si="692"/>
        <v/>
      </c>
      <c r="CA102" t="str">
        <f t="shared" si="692"/>
        <v/>
      </c>
      <c r="CB102" t="str">
        <f t="shared" si="692"/>
        <v/>
      </c>
      <c r="CC102" t="str">
        <f t="shared" si="692"/>
        <v/>
      </c>
      <c r="CD102" t="str">
        <f t="shared" si="692"/>
        <v/>
      </c>
      <c r="CE102" t="str">
        <f t="shared" si="692"/>
        <v/>
      </c>
      <c r="CF102" t="str">
        <f t="shared" si="692"/>
        <v/>
      </c>
      <c r="CG102" t="str">
        <f t="shared" si="692"/>
        <v/>
      </c>
      <c r="CH102" t="str">
        <f t="shared" si="692"/>
        <v/>
      </c>
      <c r="CI102" t="str">
        <f t="shared" si="692"/>
        <v/>
      </c>
      <c r="CJ102" t="str">
        <f t="shared" si="692"/>
        <v/>
      </c>
      <c r="CK102" t="str">
        <f t="shared" si="692"/>
        <v/>
      </c>
      <c r="CL102" t="str">
        <f t="shared" si="692"/>
        <v/>
      </c>
      <c r="CM102" t="str">
        <f t="shared" si="692"/>
        <v/>
      </c>
      <c r="CN102" t="str">
        <f t="shared" si="692"/>
        <v/>
      </c>
      <c r="CO102" t="str">
        <f t="shared" si="692"/>
        <v/>
      </c>
      <c r="CP102" t="str">
        <f t="shared" si="692"/>
        <v/>
      </c>
      <c r="CQ102" t="str">
        <f t="shared" si="692"/>
        <v/>
      </c>
      <c r="CR102" t="str">
        <f t="shared" si="692"/>
        <v/>
      </c>
      <c r="CS102" t="str">
        <f t="shared" si="692"/>
        <v/>
      </c>
      <c r="CT102" t="str">
        <f t="shared" si="692"/>
        <v/>
      </c>
      <c r="CU102" t="str">
        <f t="shared" si="692"/>
        <v/>
      </c>
      <c r="CV102" t="str">
        <f t="shared" si="692"/>
        <v/>
      </c>
      <c r="CW102" t="str">
        <f t="shared" si="692"/>
        <v/>
      </c>
      <c r="CX102" t="str">
        <f t="shared" si="692"/>
        <v/>
      </c>
      <c r="CY102" t="str">
        <f t="shared" si="692"/>
        <v/>
      </c>
      <c r="CZ102" t="str">
        <f t="shared" si="692"/>
        <v/>
      </c>
      <c r="DA102" t="str">
        <f t="shared" si="692"/>
        <v/>
      </c>
      <c r="DB102" t="str">
        <f t="shared" si="692"/>
        <v/>
      </c>
      <c r="DC102" t="str">
        <f t="shared" si="692"/>
        <v/>
      </c>
      <c r="DD102" t="str">
        <f t="shared" si="692"/>
        <v/>
      </c>
      <c r="DE102" t="str">
        <f t="shared" si="692"/>
        <v/>
      </c>
      <c r="DF102" t="str">
        <f t="shared" si="692"/>
        <v/>
      </c>
      <c r="DG102" t="str">
        <f t="shared" si="692"/>
        <v/>
      </c>
      <c r="DH102" t="str">
        <f t="shared" si="692"/>
        <v/>
      </c>
      <c r="DI102" t="str">
        <f t="shared" si="692"/>
        <v/>
      </c>
      <c r="DJ102" t="str">
        <f t="shared" si="692"/>
        <v/>
      </c>
      <c r="DK102" t="str">
        <f t="shared" si="692"/>
        <v/>
      </c>
      <c r="DL102" t="str">
        <f t="shared" si="692"/>
        <v/>
      </c>
      <c r="DM102" t="str">
        <f t="shared" si="692"/>
        <v/>
      </c>
      <c r="DN102" t="str">
        <f t="shared" si="692"/>
        <v/>
      </c>
      <c r="DO102" t="str">
        <f t="shared" si="692"/>
        <v/>
      </c>
      <c r="DP102" t="str">
        <f t="shared" si="692"/>
        <v/>
      </c>
      <c r="DQ102" t="str">
        <f t="shared" si="692"/>
        <v/>
      </c>
      <c r="DR102" t="str">
        <f t="shared" si="692"/>
        <v/>
      </c>
      <c r="DS102" t="str">
        <f t="shared" si="692"/>
        <v/>
      </c>
      <c r="DT102" t="str">
        <f t="shared" si="692"/>
        <v/>
      </c>
      <c r="DU102" t="str">
        <f t="shared" si="692"/>
        <v/>
      </c>
      <c r="DV102" t="str">
        <f t="shared" si="692"/>
        <v/>
      </c>
      <c r="DW102" t="str">
        <f t="shared" si="692"/>
        <v/>
      </c>
      <c r="DX102" t="str">
        <f t="shared" si="692"/>
        <v/>
      </c>
      <c r="DY102" t="str">
        <f t="shared" si="692"/>
        <v/>
      </c>
      <c r="DZ102" t="str">
        <f t="shared" si="692"/>
        <v/>
      </c>
      <c r="EA102" t="str">
        <f t="shared" si="692"/>
        <v/>
      </c>
      <c r="EB102" t="str">
        <f t="shared" si="692"/>
        <v/>
      </c>
      <c r="EC102" t="str">
        <f t="shared" si="692"/>
        <v/>
      </c>
      <c r="ED102" t="str">
        <f t="shared" si="692"/>
        <v/>
      </c>
      <c r="EE102" t="str">
        <f t="shared" si="692"/>
        <v/>
      </c>
      <c r="EF102" t="str">
        <f t="shared" si="692"/>
        <v/>
      </c>
      <c r="EG102" t="str">
        <f t="shared" si="692"/>
        <v/>
      </c>
      <c r="EH102" t="str">
        <f t="shared" si="692"/>
        <v/>
      </c>
      <c r="EI102" t="str">
        <f t="shared" ref="EI102:GT102" si="693">IF(EI$54+EI82&gt;1,EI$10*EI43,"")</f>
        <v/>
      </c>
      <c r="EJ102" t="str">
        <f t="shared" si="693"/>
        <v/>
      </c>
      <c r="EK102" t="str">
        <f t="shared" si="693"/>
        <v/>
      </c>
      <c r="EL102" t="str">
        <f t="shared" si="693"/>
        <v/>
      </c>
      <c r="EM102" t="str">
        <f t="shared" si="693"/>
        <v/>
      </c>
      <c r="EN102" t="str">
        <f t="shared" si="693"/>
        <v/>
      </c>
      <c r="EO102" t="str">
        <f t="shared" si="693"/>
        <v/>
      </c>
      <c r="EP102" t="str">
        <f t="shared" si="693"/>
        <v/>
      </c>
      <c r="EQ102" t="str">
        <f t="shared" si="693"/>
        <v/>
      </c>
      <c r="ER102" t="str">
        <f t="shared" si="693"/>
        <v/>
      </c>
      <c r="ES102" t="str">
        <f t="shared" si="693"/>
        <v/>
      </c>
      <c r="ET102" t="str">
        <f t="shared" si="693"/>
        <v/>
      </c>
      <c r="EU102" t="str">
        <f t="shared" si="693"/>
        <v/>
      </c>
      <c r="EV102" t="str">
        <f t="shared" si="693"/>
        <v/>
      </c>
      <c r="EW102" t="str">
        <f t="shared" si="693"/>
        <v/>
      </c>
      <c r="EX102" t="str">
        <f t="shared" si="693"/>
        <v/>
      </c>
      <c r="EY102" t="str">
        <f t="shared" si="693"/>
        <v/>
      </c>
      <c r="EZ102" t="str">
        <f t="shared" si="693"/>
        <v/>
      </c>
      <c r="FA102" t="str">
        <f t="shared" si="693"/>
        <v/>
      </c>
      <c r="FB102" t="str">
        <f t="shared" si="693"/>
        <v/>
      </c>
      <c r="FC102" t="str">
        <f t="shared" si="693"/>
        <v/>
      </c>
      <c r="FD102" t="str">
        <f t="shared" si="693"/>
        <v/>
      </c>
      <c r="FE102" t="str">
        <f t="shared" si="693"/>
        <v/>
      </c>
      <c r="FF102" t="str">
        <f t="shared" si="693"/>
        <v/>
      </c>
      <c r="FG102" t="str">
        <f t="shared" si="693"/>
        <v/>
      </c>
      <c r="FH102" t="str">
        <f t="shared" si="693"/>
        <v/>
      </c>
      <c r="FI102" t="str">
        <f t="shared" si="693"/>
        <v/>
      </c>
      <c r="FJ102" t="str">
        <f t="shared" si="693"/>
        <v/>
      </c>
      <c r="FK102" t="str">
        <f t="shared" si="693"/>
        <v/>
      </c>
      <c r="FL102" t="str">
        <f t="shared" si="693"/>
        <v/>
      </c>
      <c r="FM102" t="str">
        <f t="shared" si="693"/>
        <v/>
      </c>
      <c r="FN102" t="str">
        <f t="shared" si="693"/>
        <v/>
      </c>
      <c r="FO102" t="str">
        <f t="shared" si="693"/>
        <v/>
      </c>
      <c r="FP102" t="str">
        <f t="shared" si="693"/>
        <v/>
      </c>
      <c r="FQ102" t="str">
        <f t="shared" si="693"/>
        <v/>
      </c>
      <c r="FR102" t="str">
        <f t="shared" si="693"/>
        <v/>
      </c>
      <c r="FS102" t="str">
        <f t="shared" si="693"/>
        <v/>
      </c>
      <c r="FT102" t="str">
        <f t="shared" si="693"/>
        <v/>
      </c>
      <c r="FU102" t="str">
        <f t="shared" si="693"/>
        <v/>
      </c>
      <c r="FV102" t="str">
        <f t="shared" si="693"/>
        <v/>
      </c>
      <c r="FW102" t="str">
        <f t="shared" si="693"/>
        <v/>
      </c>
      <c r="FX102" t="str">
        <f t="shared" si="693"/>
        <v/>
      </c>
      <c r="FY102" t="str">
        <f t="shared" si="693"/>
        <v/>
      </c>
      <c r="FZ102" t="str">
        <f t="shared" si="693"/>
        <v/>
      </c>
      <c r="GA102" t="str">
        <f t="shared" si="693"/>
        <v/>
      </c>
      <c r="GB102" t="str">
        <f t="shared" si="693"/>
        <v/>
      </c>
      <c r="GC102" t="str">
        <f t="shared" si="693"/>
        <v/>
      </c>
      <c r="GD102" t="str">
        <f t="shared" si="693"/>
        <v/>
      </c>
      <c r="GE102" t="str">
        <f t="shared" si="693"/>
        <v/>
      </c>
      <c r="GF102" t="str">
        <f t="shared" si="693"/>
        <v/>
      </c>
      <c r="GG102" t="str">
        <f t="shared" si="693"/>
        <v/>
      </c>
      <c r="GH102" t="str">
        <f t="shared" si="693"/>
        <v/>
      </c>
      <c r="GI102" t="str">
        <f t="shared" si="693"/>
        <v/>
      </c>
      <c r="GJ102" t="str">
        <f t="shared" si="693"/>
        <v/>
      </c>
      <c r="GK102" t="str">
        <f t="shared" si="693"/>
        <v/>
      </c>
      <c r="GL102" t="str">
        <f t="shared" si="693"/>
        <v/>
      </c>
      <c r="GM102" t="str">
        <f t="shared" si="693"/>
        <v/>
      </c>
      <c r="GN102" t="str">
        <f t="shared" si="693"/>
        <v/>
      </c>
      <c r="GO102" t="str">
        <f t="shared" si="693"/>
        <v/>
      </c>
      <c r="GP102" t="str">
        <f t="shared" si="693"/>
        <v/>
      </c>
      <c r="GQ102" t="str">
        <f t="shared" si="693"/>
        <v/>
      </c>
      <c r="GR102" t="str">
        <f t="shared" si="693"/>
        <v/>
      </c>
      <c r="GS102" t="str">
        <f t="shared" si="693"/>
        <v/>
      </c>
      <c r="GT102" t="str">
        <f t="shared" si="693"/>
        <v/>
      </c>
      <c r="GU102" t="str">
        <f t="shared" ref="GU102:JF102" si="694">IF(GU$54+GU82&gt;1,GU$10*GU43,"")</f>
        <v/>
      </c>
      <c r="GV102" t="str">
        <f t="shared" si="694"/>
        <v/>
      </c>
      <c r="GW102" t="str">
        <f t="shared" si="694"/>
        <v/>
      </c>
      <c r="GX102" t="str">
        <f t="shared" si="694"/>
        <v/>
      </c>
      <c r="GY102" t="str">
        <f t="shared" si="694"/>
        <v/>
      </c>
      <c r="GZ102" t="str">
        <f t="shared" si="694"/>
        <v/>
      </c>
      <c r="HA102" t="str">
        <f t="shared" si="694"/>
        <v/>
      </c>
      <c r="HB102" t="str">
        <f t="shared" si="694"/>
        <v/>
      </c>
      <c r="HC102" t="str">
        <f t="shared" si="694"/>
        <v/>
      </c>
      <c r="HD102" t="str">
        <f t="shared" si="694"/>
        <v/>
      </c>
      <c r="HE102" t="str">
        <f t="shared" si="694"/>
        <v/>
      </c>
      <c r="HF102" t="str">
        <f t="shared" si="694"/>
        <v/>
      </c>
      <c r="HG102" t="str">
        <f t="shared" si="694"/>
        <v/>
      </c>
      <c r="HH102" t="str">
        <f t="shared" si="694"/>
        <v/>
      </c>
      <c r="HI102" t="str">
        <f t="shared" si="694"/>
        <v/>
      </c>
      <c r="HJ102" t="str">
        <f t="shared" si="694"/>
        <v/>
      </c>
      <c r="HK102" t="str">
        <f t="shared" si="694"/>
        <v/>
      </c>
      <c r="HL102" t="str">
        <f t="shared" si="694"/>
        <v/>
      </c>
      <c r="HM102" t="str">
        <f t="shared" si="694"/>
        <v/>
      </c>
      <c r="HN102" t="str">
        <f t="shared" si="694"/>
        <v/>
      </c>
      <c r="HO102" t="str">
        <f t="shared" si="694"/>
        <v/>
      </c>
      <c r="HP102" t="str">
        <f t="shared" si="694"/>
        <v/>
      </c>
      <c r="HQ102" t="str">
        <f t="shared" si="694"/>
        <v/>
      </c>
      <c r="HR102" t="str">
        <f t="shared" si="694"/>
        <v/>
      </c>
      <c r="HS102" t="str">
        <f t="shared" si="694"/>
        <v/>
      </c>
      <c r="HT102" t="str">
        <f t="shared" si="694"/>
        <v/>
      </c>
      <c r="HU102" t="str">
        <f t="shared" si="694"/>
        <v/>
      </c>
      <c r="HV102" t="str">
        <f t="shared" si="694"/>
        <v/>
      </c>
      <c r="HW102" t="str">
        <f t="shared" si="694"/>
        <v/>
      </c>
      <c r="HX102" t="str">
        <f t="shared" si="694"/>
        <v/>
      </c>
      <c r="HY102" t="str">
        <f t="shared" si="694"/>
        <v/>
      </c>
      <c r="HZ102" t="str">
        <f t="shared" si="694"/>
        <v/>
      </c>
      <c r="IA102" t="str">
        <f t="shared" si="694"/>
        <v/>
      </c>
      <c r="IB102" t="str">
        <f t="shared" si="694"/>
        <v/>
      </c>
      <c r="IC102" t="str">
        <f t="shared" si="694"/>
        <v/>
      </c>
      <c r="ID102" t="str">
        <f t="shared" si="694"/>
        <v/>
      </c>
      <c r="IE102" t="str">
        <f t="shared" si="694"/>
        <v/>
      </c>
      <c r="IF102" t="str">
        <f t="shared" si="694"/>
        <v/>
      </c>
      <c r="IG102" t="str">
        <f t="shared" si="694"/>
        <v/>
      </c>
      <c r="IH102" t="str">
        <f t="shared" si="694"/>
        <v/>
      </c>
      <c r="II102" t="str">
        <f t="shared" si="694"/>
        <v/>
      </c>
      <c r="IJ102" t="str">
        <f t="shared" si="694"/>
        <v/>
      </c>
      <c r="IK102" t="str">
        <f t="shared" si="694"/>
        <v/>
      </c>
      <c r="IL102" t="str">
        <f t="shared" si="694"/>
        <v/>
      </c>
      <c r="IM102" t="str">
        <f t="shared" si="694"/>
        <v/>
      </c>
      <c r="IN102" t="str">
        <f t="shared" si="694"/>
        <v/>
      </c>
      <c r="IO102" t="str">
        <f t="shared" si="694"/>
        <v/>
      </c>
      <c r="IP102" t="str">
        <f t="shared" si="694"/>
        <v/>
      </c>
      <c r="IQ102" t="str">
        <f t="shared" si="694"/>
        <v/>
      </c>
      <c r="IR102" t="str">
        <f t="shared" si="694"/>
        <v/>
      </c>
      <c r="IS102" t="str">
        <f t="shared" si="694"/>
        <v/>
      </c>
      <c r="IT102" t="str">
        <f t="shared" si="694"/>
        <v/>
      </c>
      <c r="IU102" t="str">
        <f t="shared" si="694"/>
        <v/>
      </c>
      <c r="IV102" t="str">
        <f t="shared" si="694"/>
        <v/>
      </c>
      <c r="IW102" t="str">
        <f t="shared" si="694"/>
        <v/>
      </c>
      <c r="IX102" t="str">
        <f t="shared" si="694"/>
        <v/>
      </c>
      <c r="IY102" t="str">
        <f t="shared" si="694"/>
        <v/>
      </c>
      <c r="IZ102" t="str">
        <f t="shared" si="694"/>
        <v/>
      </c>
      <c r="JA102" t="str">
        <f t="shared" si="694"/>
        <v/>
      </c>
      <c r="JB102" t="str">
        <f t="shared" si="694"/>
        <v/>
      </c>
      <c r="JC102" t="str">
        <f t="shared" si="694"/>
        <v/>
      </c>
      <c r="JD102" t="str">
        <f t="shared" si="694"/>
        <v/>
      </c>
      <c r="JE102" t="str">
        <f t="shared" si="694"/>
        <v/>
      </c>
      <c r="JF102" t="str">
        <f t="shared" si="694"/>
        <v/>
      </c>
      <c r="JG102" t="str">
        <f t="shared" ref="JG102:LR102" si="695">IF(JG$54+JG82&gt;1,JG$10*JG43,"")</f>
        <v/>
      </c>
      <c r="JH102" t="str">
        <f t="shared" si="695"/>
        <v/>
      </c>
      <c r="JI102" t="str">
        <f t="shared" si="695"/>
        <v/>
      </c>
      <c r="JJ102" t="str">
        <f t="shared" si="695"/>
        <v/>
      </c>
      <c r="JK102" t="str">
        <f t="shared" si="695"/>
        <v/>
      </c>
      <c r="JL102" t="str">
        <f t="shared" si="695"/>
        <v/>
      </c>
      <c r="JM102" t="str">
        <f t="shared" si="695"/>
        <v/>
      </c>
      <c r="JN102" t="str">
        <f t="shared" si="695"/>
        <v/>
      </c>
      <c r="JO102" t="str">
        <f t="shared" si="695"/>
        <v/>
      </c>
      <c r="JP102" t="str">
        <f t="shared" si="695"/>
        <v/>
      </c>
      <c r="JQ102" t="str">
        <f t="shared" si="695"/>
        <v/>
      </c>
      <c r="JR102" t="str">
        <f t="shared" si="695"/>
        <v/>
      </c>
      <c r="JS102" t="str">
        <f t="shared" si="695"/>
        <v/>
      </c>
      <c r="JT102" t="str">
        <f t="shared" si="695"/>
        <v/>
      </c>
      <c r="JU102" t="str">
        <f t="shared" si="695"/>
        <v/>
      </c>
      <c r="JV102" t="str">
        <f t="shared" si="695"/>
        <v/>
      </c>
      <c r="JW102" t="str">
        <f t="shared" si="695"/>
        <v/>
      </c>
      <c r="JX102" t="str">
        <f t="shared" si="695"/>
        <v/>
      </c>
      <c r="JY102" t="str">
        <f t="shared" si="695"/>
        <v/>
      </c>
      <c r="JZ102" t="str">
        <f t="shared" si="695"/>
        <v/>
      </c>
      <c r="KA102" t="str">
        <f t="shared" si="695"/>
        <v/>
      </c>
      <c r="KB102" t="str">
        <f t="shared" si="695"/>
        <v/>
      </c>
      <c r="KC102" t="str">
        <f t="shared" si="695"/>
        <v/>
      </c>
      <c r="KD102" t="str">
        <f t="shared" si="695"/>
        <v/>
      </c>
      <c r="KE102" t="str">
        <f t="shared" si="695"/>
        <v/>
      </c>
      <c r="KF102" t="str">
        <f t="shared" si="695"/>
        <v/>
      </c>
      <c r="KG102" t="str">
        <f t="shared" si="695"/>
        <v/>
      </c>
      <c r="KH102" t="str">
        <f t="shared" si="695"/>
        <v/>
      </c>
      <c r="KI102" t="str">
        <f t="shared" si="695"/>
        <v/>
      </c>
      <c r="KJ102" t="str">
        <f t="shared" si="695"/>
        <v/>
      </c>
      <c r="KK102" t="str">
        <f t="shared" si="695"/>
        <v/>
      </c>
      <c r="KL102" t="str">
        <f t="shared" si="695"/>
        <v/>
      </c>
      <c r="KM102" t="str">
        <f t="shared" si="695"/>
        <v/>
      </c>
      <c r="KN102" t="str">
        <f t="shared" si="695"/>
        <v/>
      </c>
      <c r="KO102" t="str">
        <f t="shared" si="695"/>
        <v/>
      </c>
      <c r="KP102" t="str">
        <f t="shared" si="695"/>
        <v/>
      </c>
      <c r="KQ102" t="str">
        <f t="shared" si="695"/>
        <v/>
      </c>
      <c r="KR102" t="str">
        <f t="shared" si="695"/>
        <v/>
      </c>
      <c r="KS102" t="str">
        <f t="shared" si="695"/>
        <v/>
      </c>
      <c r="KT102" t="str">
        <f t="shared" si="695"/>
        <v/>
      </c>
      <c r="KU102" t="str">
        <f t="shared" si="695"/>
        <v/>
      </c>
      <c r="KV102" t="str">
        <f t="shared" si="695"/>
        <v/>
      </c>
      <c r="KW102" t="str">
        <f t="shared" si="695"/>
        <v/>
      </c>
      <c r="KX102" t="str">
        <f t="shared" si="695"/>
        <v/>
      </c>
      <c r="KY102" t="str">
        <f t="shared" si="695"/>
        <v/>
      </c>
      <c r="KZ102" t="str">
        <f t="shared" si="695"/>
        <v/>
      </c>
      <c r="LA102" t="str">
        <f t="shared" si="695"/>
        <v/>
      </c>
      <c r="LB102" t="str">
        <f t="shared" si="695"/>
        <v/>
      </c>
      <c r="LC102" t="str">
        <f t="shared" si="695"/>
        <v/>
      </c>
      <c r="LD102" t="str">
        <f t="shared" si="695"/>
        <v/>
      </c>
      <c r="LE102" t="str">
        <f t="shared" si="695"/>
        <v/>
      </c>
      <c r="LF102" t="str">
        <f t="shared" si="695"/>
        <v/>
      </c>
      <c r="LG102" t="str">
        <f t="shared" si="695"/>
        <v/>
      </c>
      <c r="LH102" t="str">
        <f t="shared" si="695"/>
        <v/>
      </c>
      <c r="LI102" t="str">
        <f t="shared" si="695"/>
        <v/>
      </c>
      <c r="LJ102" t="str">
        <f t="shared" si="695"/>
        <v/>
      </c>
      <c r="LK102" t="str">
        <f t="shared" si="695"/>
        <v/>
      </c>
      <c r="LL102" t="str">
        <f t="shared" si="695"/>
        <v/>
      </c>
      <c r="LM102" t="str">
        <f t="shared" si="695"/>
        <v/>
      </c>
      <c r="LN102" t="str">
        <f t="shared" si="695"/>
        <v/>
      </c>
      <c r="LO102" t="str">
        <f t="shared" si="695"/>
        <v/>
      </c>
      <c r="LP102" t="str">
        <f t="shared" si="695"/>
        <v/>
      </c>
      <c r="LQ102" t="str">
        <f t="shared" si="695"/>
        <v/>
      </c>
      <c r="LR102" t="str">
        <f t="shared" si="695"/>
        <v/>
      </c>
      <c r="LS102" t="str">
        <f t="shared" ref="LS102:ND102" si="696">IF(LS$54+LS82&gt;1,LS$10*LS43,"")</f>
        <v/>
      </c>
      <c r="LT102" t="str">
        <f t="shared" si="696"/>
        <v/>
      </c>
      <c r="LU102" t="str">
        <f t="shared" si="696"/>
        <v/>
      </c>
      <c r="LV102" t="str">
        <f t="shared" si="696"/>
        <v/>
      </c>
      <c r="LW102" t="str">
        <f t="shared" si="696"/>
        <v/>
      </c>
      <c r="LX102" t="str">
        <f t="shared" si="696"/>
        <v/>
      </c>
      <c r="LY102" t="str">
        <f t="shared" si="696"/>
        <v/>
      </c>
      <c r="LZ102" t="str">
        <f t="shared" si="696"/>
        <v/>
      </c>
      <c r="MA102" t="str">
        <f t="shared" si="696"/>
        <v/>
      </c>
      <c r="MB102" t="str">
        <f t="shared" si="696"/>
        <v/>
      </c>
      <c r="MC102" t="str">
        <f t="shared" si="696"/>
        <v/>
      </c>
      <c r="MD102" t="str">
        <f t="shared" si="696"/>
        <v/>
      </c>
      <c r="ME102" t="str">
        <f t="shared" si="696"/>
        <v/>
      </c>
      <c r="MF102" t="str">
        <f t="shared" si="696"/>
        <v/>
      </c>
      <c r="MG102" t="str">
        <f t="shared" si="696"/>
        <v/>
      </c>
      <c r="MH102" t="str">
        <f t="shared" si="696"/>
        <v/>
      </c>
      <c r="MI102" t="str">
        <f t="shared" si="696"/>
        <v/>
      </c>
      <c r="MJ102" t="str">
        <f t="shared" si="696"/>
        <v/>
      </c>
      <c r="MK102" t="str">
        <f t="shared" si="696"/>
        <v/>
      </c>
      <c r="ML102" t="str">
        <f t="shared" si="696"/>
        <v/>
      </c>
      <c r="MM102" t="str">
        <f t="shared" si="696"/>
        <v/>
      </c>
      <c r="MN102" t="str">
        <f t="shared" si="696"/>
        <v/>
      </c>
      <c r="MO102" t="str">
        <f t="shared" si="696"/>
        <v/>
      </c>
      <c r="MP102" t="str">
        <f t="shared" si="696"/>
        <v/>
      </c>
      <c r="MQ102" t="str">
        <f t="shared" si="696"/>
        <v/>
      </c>
      <c r="MR102" t="str">
        <f t="shared" si="696"/>
        <v/>
      </c>
      <c r="MS102" t="str">
        <f t="shared" si="696"/>
        <v/>
      </c>
      <c r="MT102" t="str">
        <f t="shared" si="696"/>
        <v/>
      </c>
      <c r="MU102" t="str">
        <f t="shared" si="696"/>
        <v/>
      </c>
      <c r="MV102" t="str">
        <f t="shared" si="696"/>
        <v/>
      </c>
      <c r="MW102" t="str">
        <f t="shared" si="696"/>
        <v/>
      </c>
      <c r="MX102" t="str">
        <f t="shared" si="696"/>
        <v/>
      </c>
      <c r="MY102" t="str">
        <f t="shared" si="696"/>
        <v/>
      </c>
      <c r="MZ102" t="str">
        <f t="shared" si="696"/>
        <v/>
      </c>
      <c r="NA102" t="str">
        <f t="shared" si="696"/>
        <v/>
      </c>
      <c r="NB102" t="str">
        <f t="shared" si="696"/>
        <v/>
      </c>
      <c r="NC102" t="str">
        <f t="shared" si="696"/>
        <v/>
      </c>
      <c r="ND102" t="str">
        <f t="shared" si="696"/>
        <v/>
      </c>
    </row>
    <row r="103" spans="3:368" hidden="1" x14ac:dyDescent="0.3">
      <c r="C103" t="str">
        <f t="shared" si="640"/>
        <v/>
      </c>
      <c r="D103" t="str">
        <f t="shared" si="648"/>
        <v/>
      </c>
      <c r="E103" t="str">
        <f t="shared" si="648"/>
        <v/>
      </c>
      <c r="F103" t="str">
        <f t="shared" si="648"/>
        <v/>
      </c>
      <c r="G103" t="str">
        <f t="shared" si="648"/>
        <v/>
      </c>
      <c r="H103" t="str">
        <f t="shared" si="648"/>
        <v/>
      </c>
      <c r="I103" t="str">
        <f t="shared" si="648"/>
        <v/>
      </c>
      <c r="J103" t="str">
        <f t="shared" si="648"/>
        <v/>
      </c>
      <c r="K103" t="str">
        <f t="shared" ref="K103:BV103" si="697">IF(K$54+K83&gt;1,K$10*K44,"")</f>
        <v/>
      </c>
      <c r="L103" t="str">
        <f t="shared" si="697"/>
        <v/>
      </c>
      <c r="M103" t="str">
        <f t="shared" si="697"/>
        <v/>
      </c>
      <c r="N103" t="str">
        <f t="shared" si="697"/>
        <v/>
      </c>
      <c r="O103" t="str">
        <f t="shared" si="697"/>
        <v/>
      </c>
      <c r="P103" t="str">
        <f t="shared" si="697"/>
        <v/>
      </c>
      <c r="Q103" t="str">
        <f t="shared" si="697"/>
        <v/>
      </c>
      <c r="R103" t="str">
        <f t="shared" si="697"/>
        <v/>
      </c>
      <c r="S103" t="str">
        <f t="shared" si="697"/>
        <v/>
      </c>
      <c r="T103" t="str">
        <f t="shared" si="697"/>
        <v/>
      </c>
      <c r="U103" t="str">
        <f t="shared" si="697"/>
        <v/>
      </c>
      <c r="V103" t="str">
        <f t="shared" si="697"/>
        <v/>
      </c>
      <c r="W103" t="str">
        <f t="shared" si="697"/>
        <v/>
      </c>
      <c r="X103" t="str">
        <f t="shared" si="697"/>
        <v/>
      </c>
      <c r="Y103" t="str">
        <f t="shared" si="697"/>
        <v/>
      </c>
      <c r="Z103" t="str">
        <f t="shared" si="697"/>
        <v/>
      </c>
      <c r="AA103" t="str">
        <f t="shared" si="697"/>
        <v/>
      </c>
      <c r="AB103" t="str">
        <f t="shared" si="697"/>
        <v/>
      </c>
      <c r="AC103" t="str">
        <f t="shared" si="697"/>
        <v/>
      </c>
      <c r="AD103" t="str">
        <f t="shared" si="697"/>
        <v/>
      </c>
      <c r="AE103" t="str">
        <f t="shared" si="697"/>
        <v/>
      </c>
      <c r="AF103" t="str">
        <f t="shared" si="697"/>
        <v/>
      </c>
      <c r="AG103" t="str">
        <f t="shared" si="697"/>
        <v/>
      </c>
      <c r="AH103" t="str">
        <f t="shared" si="697"/>
        <v/>
      </c>
      <c r="AI103" t="str">
        <f t="shared" si="697"/>
        <v/>
      </c>
      <c r="AJ103" t="str">
        <f t="shared" si="697"/>
        <v/>
      </c>
      <c r="AK103" t="str">
        <f t="shared" si="697"/>
        <v/>
      </c>
      <c r="AL103" t="str">
        <f t="shared" si="697"/>
        <v/>
      </c>
      <c r="AM103" t="str">
        <f t="shared" si="697"/>
        <v/>
      </c>
      <c r="AN103" t="str">
        <f t="shared" si="697"/>
        <v/>
      </c>
      <c r="AO103" t="str">
        <f t="shared" si="697"/>
        <v/>
      </c>
      <c r="AP103" t="str">
        <f t="shared" si="697"/>
        <v/>
      </c>
      <c r="AQ103" t="str">
        <f t="shared" si="697"/>
        <v/>
      </c>
      <c r="AR103" t="str">
        <f t="shared" si="697"/>
        <v/>
      </c>
      <c r="AS103" t="str">
        <f t="shared" si="697"/>
        <v/>
      </c>
      <c r="AT103" t="str">
        <f t="shared" si="697"/>
        <v/>
      </c>
      <c r="AU103" t="str">
        <f t="shared" si="697"/>
        <v/>
      </c>
      <c r="AV103" t="str">
        <f t="shared" si="697"/>
        <v/>
      </c>
      <c r="AW103" t="str">
        <f t="shared" si="697"/>
        <v/>
      </c>
      <c r="AX103" t="str">
        <f t="shared" si="697"/>
        <v/>
      </c>
      <c r="AY103" t="str">
        <f t="shared" si="697"/>
        <v/>
      </c>
      <c r="AZ103" t="str">
        <f t="shared" si="697"/>
        <v/>
      </c>
      <c r="BA103" t="str">
        <f t="shared" si="697"/>
        <v/>
      </c>
      <c r="BB103" t="str">
        <f t="shared" si="697"/>
        <v/>
      </c>
      <c r="BC103" t="str">
        <f t="shared" si="697"/>
        <v/>
      </c>
      <c r="BD103" t="str">
        <f t="shared" si="697"/>
        <v/>
      </c>
      <c r="BE103" t="str">
        <f t="shared" si="697"/>
        <v/>
      </c>
      <c r="BF103" t="str">
        <f t="shared" si="697"/>
        <v/>
      </c>
      <c r="BG103" t="str">
        <f t="shared" si="697"/>
        <v/>
      </c>
      <c r="BH103" t="str">
        <f t="shared" si="697"/>
        <v/>
      </c>
      <c r="BI103" t="str">
        <f t="shared" si="697"/>
        <v/>
      </c>
      <c r="BJ103" t="str">
        <f t="shared" si="697"/>
        <v/>
      </c>
      <c r="BK103" t="str">
        <f t="shared" si="697"/>
        <v/>
      </c>
      <c r="BL103" t="str">
        <f t="shared" si="697"/>
        <v/>
      </c>
      <c r="BM103" t="str">
        <f t="shared" si="697"/>
        <v/>
      </c>
      <c r="BN103" t="str">
        <f t="shared" si="697"/>
        <v/>
      </c>
      <c r="BO103" t="str">
        <f t="shared" si="697"/>
        <v/>
      </c>
      <c r="BP103" t="str">
        <f t="shared" si="697"/>
        <v/>
      </c>
      <c r="BQ103" t="str">
        <f t="shared" si="697"/>
        <v/>
      </c>
      <c r="BR103" t="str">
        <f t="shared" si="697"/>
        <v/>
      </c>
      <c r="BS103" t="str">
        <f t="shared" si="697"/>
        <v/>
      </c>
      <c r="BT103" t="str">
        <f t="shared" si="697"/>
        <v/>
      </c>
      <c r="BU103" t="str">
        <f t="shared" si="697"/>
        <v/>
      </c>
      <c r="BV103" t="str">
        <f t="shared" si="697"/>
        <v/>
      </c>
      <c r="BW103" t="str">
        <f t="shared" ref="BW103:EH103" si="698">IF(BW$54+BW83&gt;1,BW$10*BW44,"")</f>
        <v/>
      </c>
      <c r="BX103" t="str">
        <f t="shared" si="698"/>
        <v/>
      </c>
      <c r="BY103" t="str">
        <f t="shared" si="698"/>
        <v/>
      </c>
      <c r="BZ103" t="str">
        <f t="shared" si="698"/>
        <v/>
      </c>
      <c r="CA103" t="str">
        <f t="shared" si="698"/>
        <v/>
      </c>
      <c r="CB103" t="str">
        <f t="shared" si="698"/>
        <v/>
      </c>
      <c r="CC103" t="str">
        <f t="shared" si="698"/>
        <v/>
      </c>
      <c r="CD103" t="str">
        <f t="shared" si="698"/>
        <v/>
      </c>
      <c r="CE103" t="str">
        <f t="shared" si="698"/>
        <v/>
      </c>
      <c r="CF103" t="str">
        <f t="shared" si="698"/>
        <v/>
      </c>
      <c r="CG103" t="str">
        <f t="shared" si="698"/>
        <v/>
      </c>
      <c r="CH103" t="str">
        <f t="shared" si="698"/>
        <v/>
      </c>
      <c r="CI103" t="str">
        <f t="shared" si="698"/>
        <v/>
      </c>
      <c r="CJ103" t="str">
        <f t="shared" si="698"/>
        <v/>
      </c>
      <c r="CK103" t="str">
        <f t="shared" si="698"/>
        <v/>
      </c>
      <c r="CL103" t="str">
        <f t="shared" si="698"/>
        <v/>
      </c>
      <c r="CM103" t="str">
        <f t="shared" si="698"/>
        <v/>
      </c>
      <c r="CN103" t="str">
        <f t="shared" si="698"/>
        <v/>
      </c>
      <c r="CO103" t="str">
        <f t="shared" si="698"/>
        <v/>
      </c>
      <c r="CP103" t="str">
        <f t="shared" si="698"/>
        <v/>
      </c>
      <c r="CQ103" t="str">
        <f t="shared" si="698"/>
        <v/>
      </c>
      <c r="CR103" t="str">
        <f t="shared" si="698"/>
        <v/>
      </c>
      <c r="CS103" t="str">
        <f t="shared" si="698"/>
        <v/>
      </c>
      <c r="CT103" t="str">
        <f t="shared" si="698"/>
        <v/>
      </c>
      <c r="CU103" t="str">
        <f t="shared" si="698"/>
        <v/>
      </c>
      <c r="CV103" t="str">
        <f t="shared" si="698"/>
        <v/>
      </c>
      <c r="CW103" t="str">
        <f t="shared" si="698"/>
        <v/>
      </c>
      <c r="CX103" t="str">
        <f t="shared" si="698"/>
        <v/>
      </c>
      <c r="CY103" t="str">
        <f t="shared" si="698"/>
        <v/>
      </c>
      <c r="CZ103" t="str">
        <f t="shared" si="698"/>
        <v/>
      </c>
      <c r="DA103" t="str">
        <f t="shared" si="698"/>
        <v/>
      </c>
      <c r="DB103" t="str">
        <f t="shared" si="698"/>
        <v/>
      </c>
      <c r="DC103" t="str">
        <f t="shared" si="698"/>
        <v/>
      </c>
      <c r="DD103" t="str">
        <f t="shared" si="698"/>
        <v/>
      </c>
      <c r="DE103" t="str">
        <f t="shared" si="698"/>
        <v/>
      </c>
      <c r="DF103" t="str">
        <f t="shared" si="698"/>
        <v/>
      </c>
      <c r="DG103" t="str">
        <f t="shared" si="698"/>
        <v/>
      </c>
      <c r="DH103" t="str">
        <f t="shared" si="698"/>
        <v/>
      </c>
      <c r="DI103" t="str">
        <f t="shared" si="698"/>
        <v/>
      </c>
      <c r="DJ103" t="str">
        <f t="shared" si="698"/>
        <v/>
      </c>
      <c r="DK103" t="str">
        <f t="shared" si="698"/>
        <v/>
      </c>
      <c r="DL103" t="str">
        <f t="shared" si="698"/>
        <v/>
      </c>
      <c r="DM103" t="str">
        <f t="shared" si="698"/>
        <v/>
      </c>
      <c r="DN103" t="str">
        <f t="shared" si="698"/>
        <v/>
      </c>
      <c r="DO103" t="str">
        <f t="shared" si="698"/>
        <v/>
      </c>
      <c r="DP103" t="str">
        <f t="shared" si="698"/>
        <v/>
      </c>
      <c r="DQ103" t="str">
        <f t="shared" si="698"/>
        <v/>
      </c>
      <c r="DR103" t="str">
        <f t="shared" si="698"/>
        <v/>
      </c>
      <c r="DS103" t="str">
        <f t="shared" si="698"/>
        <v/>
      </c>
      <c r="DT103" t="str">
        <f t="shared" si="698"/>
        <v/>
      </c>
      <c r="DU103" t="str">
        <f t="shared" si="698"/>
        <v/>
      </c>
      <c r="DV103" t="str">
        <f t="shared" si="698"/>
        <v/>
      </c>
      <c r="DW103" t="str">
        <f t="shared" si="698"/>
        <v/>
      </c>
      <c r="DX103" t="str">
        <f t="shared" si="698"/>
        <v/>
      </c>
      <c r="DY103" t="str">
        <f t="shared" si="698"/>
        <v/>
      </c>
      <c r="DZ103" t="str">
        <f t="shared" si="698"/>
        <v/>
      </c>
      <c r="EA103" t="str">
        <f t="shared" si="698"/>
        <v/>
      </c>
      <c r="EB103" t="str">
        <f t="shared" si="698"/>
        <v/>
      </c>
      <c r="EC103" t="str">
        <f t="shared" si="698"/>
        <v/>
      </c>
      <c r="ED103" t="str">
        <f t="shared" si="698"/>
        <v/>
      </c>
      <c r="EE103" t="str">
        <f t="shared" si="698"/>
        <v/>
      </c>
      <c r="EF103" t="str">
        <f t="shared" si="698"/>
        <v/>
      </c>
      <c r="EG103" t="str">
        <f t="shared" si="698"/>
        <v/>
      </c>
      <c r="EH103" t="str">
        <f t="shared" si="698"/>
        <v/>
      </c>
      <c r="EI103" t="str">
        <f t="shared" ref="EI103:GT103" si="699">IF(EI$54+EI83&gt;1,EI$10*EI44,"")</f>
        <v/>
      </c>
      <c r="EJ103" t="str">
        <f t="shared" si="699"/>
        <v/>
      </c>
      <c r="EK103" t="str">
        <f t="shared" si="699"/>
        <v/>
      </c>
      <c r="EL103" t="str">
        <f t="shared" si="699"/>
        <v/>
      </c>
      <c r="EM103" t="str">
        <f t="shared" si="699"/>
        <v/>
      </c>
      <c r="EN103" t="str">
        <f t="shared" si="699"/>
        <v/>
      </c>
      <c r="EO103" t="str">
        <f t="shared" si="699"/>
        <v/>
      </c>
      <c r="EP103" t="str">
        <f t="shared" si="699"/>
        <v/>
      </c>
      <c r="EQ103" t="str">
        <f t="shared" si="699"/>
        <v/>
      </c>
      <c r="ER103" t="str">
        <f t="shared" si="699"/>
        <v/>
      </c>
      <c r="ES103" t="str">
        <f t="shared" si="699"/>
        <v/>
      </c>
      <c r="ET103" t="str">
        <f t="shared" si="699"/>
        <v/>
      </c>
      <c r="EU103" t="str">
        <f t="shared" si="699"/>
        <v/>
      </c>
      <c r="EV103" t="str">
        <f t="shared" si="699"/>
        <v/>
      </c>
      <c r="EW103" t="str">
        <f t="shared" si="699"/>
        <v/>
      </c>
      <c r="EX103" t="str">
        <f t="shared" si="699"/>
        <v/>
      </c>
      <c r="EY103" t="str">
        <f t="shared" si="699"/>
        <v/>
      </c>
      <c r="EZ103" t="str">
        <f t="shared" si="699"/>
        <v/>
      </c>
      <c r="FA103" t="str">
        <f t="shared" si="699"/>
        <v/>
      </c>
      <c r="FB103" t="str">
        <f t="shared" si="699"/>
        <v/>
      </c>
      <c r="FC103" t="str">
        <f t="shared" si="699"/>
        <v/>
      </c>
      <c r="FD103" t="str">
        <f t="shared" si="699"/>
        <v/>
      </c>
      <c r="FE103" t="str">
        <f t="shared" si="699"/>
        <v/>
      </c>
      <c r="FF103" t="str">
        <f t="shared" si="699"/>
        <v/>
      </c>
      <c r="FG103" t="str">
        <f t="shared" si="699"/>
        <v/>
      </c>
      <c r="FH103" t="str">
        <f t="shared" si="699"/>
        <v/>
      </c>
      <c r="FI103" t="str">
        <f t="shared" si="699"/>
        <v/>
      </c>
      <c r="FJ103" t="str">
        <f t="shared" si="699"/>
        <v/>
      </c>
      <c r="FK103" t="str">
        <f t="shared" si="699"/>
        <v/>
      </c>
      <c r="FL103" t="str">
        <f t="shared" si="699"/>
        <v/>
      </c>
      <c r="FM103" t="str">
        <f t="shared" si="699"/>
        <v/>
      </c>
      <c r="FN103" t="str">
        <f t="shared" si="699"/>
        <v/>
      </c>
      <c r="FO103" t="str">
        <f t="shared" si="699"/>
        <v/>
      </c>
      <c r="FP103" t="str">
        <f t="shared" si="699"/>
        <v/>
      </c>
      <c r="FQ103" t="str">
        <f t="shared" si="699"/>
        <v/>
      </c>
      <c r="FR103" t="str">
        <f t="shared" si="699"/>
        <v/>
      </c>
      <c r="FS103" t="str">
        <f t="shared" si="699"/>
        <v/>
      </c>
      <c r="FT103" t="str">
        <f t="shared" si="699"/>
        <v/>
      </c>
      <c r="FU103" t="str">
        <f t="shared" si="699"/>
        <v/>
      </c>
      <c r="FV103" t="str">
        <f t="shared" si="699"/>
        <v/>
      </c>
      <c r="FW103" t="str">
        <f t="shared" si="699"/>
        <v/>
      </c>
      <c r="FX103" t="str">
        <f t="shared" si="699"/>
        <v/>
      </c>
      <c r="FY103" t="str">
        <f t="shared" si="699"/>
        <v/>
      </c>
      <c r="FZ103" t="str">
        <f t="shared" si="699"/>
        <v/>
      </c>
      <c r="GA103" t="str">
        <f t="shared" si="699"/>
        <v/>
      </c>
      <c r="GB103" t="str">
        <f t="shared" si="699"/>
        <v/>
      </c>
      <c r="GC103" t="str">
        <f t="shared" si="699"/>
        <v/>
      </c>
      <c r="GD103" t="str">
        <f t="shared" si="699"/>
        <v/>
      </c>
      <c r="GE103" t="str">
        <f t="shared" si="699"/>
        <v/>
      </c>
      <c r="GF103" t="str">
        <f t="shared" si="699"/>
        <v/>
      </c>
      <c r="GG103" t="str">
        <f t="shared" si="699"/>
        <v/>
      </c>
      <c r="GH103" t="str">
        <f t="shared" si="699"/>
        <v/>
      </c>
      <c r="GI103" t="str">
        <f t="shared" si="699"/>
        <v/>
      </c>
      <c r="GJ103" t="str">
        <f t="shared" si="699"/>
        <v/>
      </c>
      <c r="GK103" t="str">
        <f t="shared" si="699"/>
        <v/>
      </c>
      <c r="GL103" t="str">
        <f t="shared" si="699"/>
        <v/>
      </c>
      <c r="GM103" t="str">
        <f t="shared" si="699"/>
        <v/>
      </c>
      <c r="GN103" t="str">
        <f t="shared" si="699"/>
        <v/>
      </c>
      <c r="GO103" t="str">
        <f t="shared" si="699"/>
        <v/>
      </c>
      <c r="GP103" t="str">
        <f t="shared" si="699"/>
        <v/>
      </c>
      <c r="GQ103" t="str">
        <f t="shared" si="699"/>
        <v/>
      </c>
      <c r="GR103" t="str">
        <f t="shared" si="699"/>
        <v/>
      </c>
      <c r="GS103" t="str">
        <f t="shared" si="699"/>
        <v/>
      </c>
      <c r="GT103" t="str">
        <f t="shared" si="699"/>
        <v/>
      </c>
      <c r="GU103" t="str">
        <f t="shared" ref="GU103:JF103" si="700">IF(GU$54+GU83&gt;1,GU$10*GU44,"")</f>
        <v/>
      </c>
      <c r="GV103" t="str">
        <f t="shared" si="700"/>
        <v/>
      </c>
      <c r="GW103" t="str">
        <f t="shared" si="700"/>
        <v/>
      </c>
      <c r="GX103" t="str">
        <f t="shared" si="700"/>
        <v/>
      </c>
      <c r="GY103" t="str">
        <f t="shared" si="700"/>
        <v/>
      </c>
      <c r="GZ103" t="str">
        <f t="shared" si="700"/>
        <v/>
      </c>
      <c r="HA103" t="str">
        <f t="shared" si="700"/>
        <v/>
      </c>
      <c r="HB103" t="str">
        <f t="shared" si="700"/>
        <v/>
      </c>
      <c r="HC103" t="str">
        <f t="shared" si="700"/>
        <v/>
      </c>
      <c r="HD103" t="str">
        <f t="shared" si="700"/>
        <v/>
      </c>
      <c r="HE103" t="str">
        <f t="shared" si="700"/>
        <v/>
      </c>
      <c r="HF103" t="str">
        <f t="shared" si="700"/>
        <v/>
      </c>
      <c r="HG103" t="str">
        <f t="shared" si="700"/>
        <v/>
      </c>
      <c r="HH103" t="str">
        <f t="shared" si="700"/>
        <v/>
      </c>
      <c r="HI103" t="str">
        <f t="shared" si="700"/>
        <v/>
      </c>
      <c r="HJ103" t="str">
        <f t="shared" si="700"/>
        <v/>
      </c>
      <c r="HK103" t="str">
        <f t="shared" si="700"/>
        <v/>
      </c>
      <c r="HL103" t="str">
        <f t="shared" si="700"/>
        <v/>
      </c>
      <c r="HM103" t="str">
        <f t="shared" si="700"/>
        <v/>
      </c>
      <c r="HN103" t="str">
        <f t="shared" si="700"/>
        <v/>
      </c>
      <c r="HO103" t="str">
        <f t="shared" si="700"/>
        <v/>
      </c>
      <c r="HP103" t="str">
        <f t="shared" si="700"/>
        <v/>
      </c>
      <c r="HQ103" t="str">
        <f t="shared" si="700"/>
        <v/>
      </c>
      <c r="HR103" t="str">
        <f t="shared" si="700"/>
        <v/>
      </c>
      <c r="HS103" t="str">
        <f t="shared" si="700"/>
        <v/>
      </c>
      <c r="HT103" t="str">
        <f t="shared" si="700"/>
        <v/>
      </c>
      <c r="HU103" t="str">
        <f t="shared" si="700"/>
        <v/>
      </c>
      <c r="HV103" t="str">
        <f t="shared" si="700"/>
        <v/>
      </c>
      <c r="HW103" t="str">
        <f t="shared" si="700"/>
        <v/>
      </c>
      <c r="HX103" t="str">
        <f t="shared" si="700"/>
        <v/>
      </c>
      <c r="HY103" t="str">
        <f t="shared" si="700"/>
        <v/>
      </c>
      <c r="HZ103" t="str">
        <f t="shared" si="700"/>
        <v/>
      </c>
      <c r="IA103" t="str">
        <f t="shared" si="700"/>
        <v/>
      </c>
      <c r="IB103" t="str">
        <f t="shared" si="700"/>
        <v/>
      </c>
      <c r="IC103" t="str">
        <f t="shared" si="700"/>
        <v/>
      </c>
      <c r="ID103" t="str">
        <f t="shared" si="700"/>
        <v/>
      </c>
      <c r="IE103" t="str">
        <f t="shared" si="700"/>
        <v/>
      </c>
      <c r="IF103" t="str">
        <f t="shared" si="700"/>
        <v/>
      </c>
      <c r="IG103" t="str">
        <f t="shared" si="700"/>
        <v/>
      </c>
      <c r="IH103" t="str">
        <f t="shared" si="700"/>
        <v/>
      </c>
      <c r="II103" t="str">
        <f t="shared" si="700"/>
        <v/>
      </c>
      <c r="IJ103" t="str">
        <f t="shared" si="700"/>
        <v/>
      </c>
      <c r="IK103" t="str">
        <f t="shared" si="700"/>
        <v/>
      </c>
      <c r="IL103" t="str">
        <f t="shared" si="700"/>
        <v/>
      </c>
      <c r="IM103" t="str">
        <f t="shared" si="700"/>
        <v/>
      </c>
      <c r="IN103" t="str">
        <f t="shared" si="700"/>
        <v/>
      </c>
      <c r="IO103" t="str">
        <f t="shared" si="700"/>
        <v/>
      </c>
      <c r="IP103" t="str">
        <f t="shared" si="700"/>
        <v/>
      </c>
      <c r="IQ103" t="str">
        <f t="shared" si="700"/>
        <v/>
      </c>
      <c r="IR103" t="str">
        <f t="shared" si="700"/>
        <v/>
      </c>
      <c r="IS103" t="str">
        <f t="shared" si="700"/>
        <v/>
      </c>
      <c r="IT103" t="str">
        <f t="shared" si="700"/>
        <v/>
      </c>
      <c r="IU103" t="str">
        <f t="shared" si="700"/>
        <v/>
      </c>
      <c r="IV103" t="str">
        <f t="shared" si="700"/>
        <v/>
      </c>
      <c r="IW103" t="str">
        <f t="shared" si="700"/>
        <v/>
      </c>
      <c r="IX103" t="str">
        <f t="shared" si="700"/>
        <v/>
      </c>
      <c r="IY103" t="str">
        <f t="shared" si="700"/>
        <v/>
      </c>
      <c r="IZ103" t="str">
        <f t="shared" si="700"/>
        <v/>
      </c>
      <c r="JA103" t="str">
        <f t="shared" si="700"/>
        <v/>
      </c>
      <c r="JB103" t="str">
        <f t="shared" si="700"/>
        <v/>
      </c>
      <c r="JC103" t="str">
        <f t="shared" si="700"/>
        <v/>
      </c>
      <c r="JD103" t="str">
        <f t="shared" si="700"/>
        <v/>
      </c>
      <c r="JE103" t="str">
        <f t="shared" si="700"/>
        <v/>
      </c>
      <c r="JF103" t="str">
        <f t="shared" si="700"/>
        <v/>
      </c>
      <c r="JG103" t="str">
        <f t="shared" ref="JG103:LR103" si="701">IF(JG$54+JG83&gt;1,JG$10*JG44,"")</f>
        <v/>
      </c>
      <c r="JH103" t="str">
        <f t="shared" si="701"/>
        <v/>
      </c>
      <c r="JI103" t="str">
        <f t="shared" si="701"/>
        <v/>
      </c>
      <c r="JJ103" t="str">
        <f t="shared" si="701"/>
        <v/>
      </c>
      <c r="JK103" t="str">
        <f t="shared" si="701"/>
        <v/>
      </c>
      <c r="JL103" t="str">
        <f t="shared" si="701"/>
        <v/>
      </c>
      <c r="JM103" t="str">
        <f t="shared" si="701"/>
        <v/>
      </c>
      <c r="JN103" t="str">
        <f t="shared" si="701"/>
        <v/>
      </c>
      <c r="JO103" t="str">
        <f t="shared" si="701"/>
        <v/>
      </c>
      <c r="JP103" t="str">
        <f t="shared" si="701"/>
        <v/>
      </c>
      <c r="JQ103" t="str">
        <f t="shared" si="701"/>
        <v/>
      </c>
      <c r="JR103" t="str">
        <f t="shared" si="701"/>
        <v/>
      </c>
      <c r="JS103" t="str">
        <f t="shared" si="701"/>
        <v/>
      </c>
      <c r="JT103" t="str">
        <f t="shared" si="701"/>
        <v/>
      </c>
      <c r="JU103" t="str">
        <f t="shared" si="701"/>
        <v/>
      </c>
      <c r="JV103" t="str">
        <f t="shared" si="701"/>
        <v/>
      </c>
      <c r="JW103" t="str">
        <f t="shared" si="701"/>
        <v/>
      </c>
      <c r="JX103" t="str">
        <f t="shared" si="701"/>
        <v/>
      </c>
      <c r="JY103" t="str">
        <f t="shared" si="701"/>
        <v/>
      </c>
      <c r="JZ103" t="str">
        <f t="shared" si="701"/>
        <v/>
      </c>
      <c r="KA103" t="str">
        <f t="shared" si="701"/>
        <v/>
      </c>
      <c r="KB103" t="str">
        <f t="shared" si="701"/>
        <v/>
      </c>
      <c r="KC103" t="str">
        <f t="shared" si="701"/>
        <v/>
      </c>
      <c r="KD103" t="str">
        <f t="shared" si="701"/>
        <v/>
      </c>
      <c r="KE103" t="str">
        <f t="shared" si="701"/>
        <v/>
      </c>
      <c r="KF103" t="str">
        <f t="shared" si="701"/>
        <v/>
      </c>
      <c r="KG103" t="str">
        <f t="shared" si="701"/>
        <v/>
      </c>
      <c r="KH103" t="str">
        <f t="shared" si="701"/>
        <v/>
      </c>
      <c r="KI103" t="str">
        <f t="shared" si="701"/>
        <v/>
      </c>
      <c r="KJ103" t="str">
        <f t="shared" si="701"/>
        <v/>
      </c>
      <c r="KK103" t="str">
        <f t="shared" si="701"/>
        <v/>
      </c>
      <c r="KL103" t="str">
        <f t="shared" si="701"/>
        <v/>
      </c>
      <c r="KM103" t="str">
        <f t="shared" si="701"/>
        <v/>
      </c>
      <c r="KN103" t="str">
        <f t="shared" si="701"/>
        <v/>
      </c>
      <c r="KO103" t="str">
        <f t="shared" si="701"/>
        <v/>
      </c>
      <c r="KP103" t="str">
        <f t="shared" si="701"/>
        <v/>
      </c>
      <c r="KQ103" t="str">
        <f t="shared" si="701"/>
        <v/>
      </c>
      <c r="KR103" t="str">
        <f t="shared" si="701"/>
        <v/>
      </c>
      <c r="KS103" t="str">
        <f t="shared" si="701"/>
        <v/>
      </c>
      <c r="KT103" t="str">
        <f t="shared" si="701"/>
        <v/>
      </c>
      <c r="KU103" t="str">
        <f t="shared" si="701"/>
        <v/>
      </c>
      <c r="KV103" t="str">
        <f t="shared" si="701"/>
        <v/>
      </c>
      <c r="KW103" t="str">
        <f t="shared" si="701"/>
        <v/>
      </c>
      <c r="KX103" t="str">
        <f t="shared" si="701"/>
        <v/>
      </c>
      <c r="KY103" t="str">
        <f t="shared" si="701"/>
        <v/>
      </c>
      <c r="KZ103" t="str">
        <f t="shared" si="701"/>
        <v/>
      </c>
      <c r="LA103" t="str">
        <f t="shared" si="701"/>
        <v/>
      </c>
      <c r="LB103" t="str">
        <f t="shared" si="701"/>
        <v/>
      </c>
      <c r="LC103" t="str">
        <f t="shared" si="701"/>
        <v/>
      </c>
      <c r="LD103" t="str">
        <f t="shared" si="701"/>
        <v/>
      </c>
      <c r="LE103" t="str">
        <f t="shared" si="701"/>
        <v/>
      </c>
      <c r="LF103" t="str">
        <f t="shared" si="701"/>
        <v/>
      </c>
      <c r="LG103" t="str">
        <f t="shared" si="701"/>
        <v/>
      </c>
      <c r="LH103" t="str">
        <f t="shared" si="701"/>
        <v/>
      </c>
      <c r="LI103" t="str">
        <f t="shared" si="701"/>
        <v/>
      </c>
      <c r="LJ103" t="str">
        <f t="shared" si="701"/>
        <v/>
      </c>
      <c r="LK103" t="str">
        <f t="shared" si="701"/>
        <v/>
      </c>
      <c r="LL103" t="str">
        <f t="shared" si="701"/>
        <v/>
      </c>
      <c r="LM103" t="str">
        <f t="shared" si="701"/>
        <v/>
      </c>
      <c r="LN103" t="str">
        <f t="shared" si="701"/>
        <v/>
      </c>
      <c r="LO103" t="str">
        <f t="shared" si="701"/>
        <v/>
      </c>
      <c r="LP103" t="str">
        <f t="shared" si="701"/>
        <v/>
      </c>
      <c r="LQ103" t="str">
        <f t="shared" si="701"/>
        <v/>
      </c>
      <c r="LR103" t="str">
        <f t="shared" si="701"/>
        <v/>
      </c>
      <c r="LS103" t="str">
        <f t="shared" ref="LS103:ND103" si="702">IF(LS$54+LS83&gt;1,LS$10*LS44,"")</f>
        <v/>
      </c>
      <c r="LT103" t="str">
        <f t="shared" si="702"/>
        <v/>
      </c>
      <c r="LU103" t="str">
        <f t="shared" si="702"/>
        <v/>
      </c>
      <c r="LV103" t="str">
        <f t="shared" si="702"/>
        <v/>
      </c>
      <c r="LW103" t="str">
        <f t="shared" si="702"/>
        <v/>
      </c>
      <c r="LX103" t="str">
        <f t="shared" si="702"/>
        <v/>
      </c>
      <c r="LY103" t="str">
        <f t="shared" si="702"/>
        <v/>
      </c>
      <c r="LZ103" t="str">
        <f t="shared" si="702"/>
        <v/>
      </c>
      <c r="MA103" t="str">
        <f t="shared" si="702"/>
        <v/>
      </c>
      <c r="MB103" t="str">
        <f t="shared" si="702"/>
        <v/>
      </c>
      <c r="MC103" t="str">
        <f t="shared" si="702"/>
        <v/>
      </c>
      <c r="MD103" t="str">
        <f t="shared" si="702"/>
        <v/>
      </c>
      <c r="ME103" t="str">
        <f t="shared" si="702"/>
        <v/>
      </c>
      <c r="MF103" t="str">
        <f t="shared" si="702"/>
        <v/>
      </c>
      <c r="MG103" t="str">
        <f t="shared" si="702"/>
        <v/>
      </c>
      <c r="MH103" t="str">
        <f t="shared" si="702"/>
        <v/>
      </c>
      <c r="MI103" t="str">
        <f t="shared" si="702"/>
        <v/>
      </c>
      <c r="MJ103" t="str">
        <f t="shared" si="702"/>
        <v/>
      </c>
      <c r="MK103" t="str">
        <f t="shared" si="702"/>
        <v/>
      </c>
      <c r="ML103" t="str">
        <f t="shared" si="702"/>
        <v/>
      </c>
      <c r="MM103" t="str">
        <f t="shared" si="702"/>
        <v/>
      </c>
      <c r="MN103" t="str">
        <f t="shared" si="702"/>
        <v/>
      </c>
      <c r="MO103" t="str">
        <f t="shared" si="702"/>
        <v/>
      </c>
      <c r="MP103" t="str">
        <f t="shared" si="702"/>
        <v/>
      </c>
      <c r="MQ103" t="str">
        <f t="shared" si="702"/>
        <v/>
      </c>
      <c r="MR103" t="str">
        <f t="shared" si="702"/>
        <v/>
      </c>
      <c r="MS103" t="str">
        <f t="shared" si="702"/>
        <v/>
      </c>
      <c r="MT103" t="str">
        <f t="shared" si="702"/>
        <v/>
      </c>
      <c r="MU103" t="str">
        <f t="shared" si="702"/>
        <v/>
      </c>
      <c r="MV103" t="str">
        <f t="shared" si="702"/>
        <v/>
      </c>
      <c r="MW103" t="str">
        <f t="shared" si="702"/>
        <v/>
      </c>
      <c r="MX103" t="str">
        <f t="shared" si="702"/>
        <v/>
      </c>
      <c r="MY103" t="str">
        <f t="shared" si="702"/>
        <v/>
      </c>
      <c r="MZ103" t="str">
        <f t="shared" si="702"/>
        <v/>
      </c>
      <c r="NA103" t="str">
        <f t="shared" si="702"/>
        <v/>
      </c>
      <c r="NB103" t="str">
        <f t="shared" si="702"/>
        <v/>
      </c>
      <c r="NC103" t="str">
        <f t="shared" si="702"/>
        <v/>
      </c>
      <c r="ND103" t="str">
        <f t="shared" si="702"/>
        <v/>
      </c>
    </row>
    <row r="104" spans="3:368" hidden="1" x14ac:dyDescent="0.3">
      <c r="C104" t="str">
        <f t="shared" si="640"/>
        <v/>
      </c>
      <c r="D104" t="str">
        <f t="shared" si="648"/>
        <v/>
      </c>
      <c r="E104" t="str">
        <f t="shared" si="648"/>
        <v/>
      </c>
      <c r="F104" t="str">
        <f t="shared" si="648"/>
        <v/>
      </c>
      <c r="G104" t="str">
        <f t="shared" si="648"/>
        <v/>
      </c>
      <c r="H104" t="str">
        <f t="shared" si="648"/>
        <v/>
      </c>
      <c r="I104" t="str">
        <f t="shared" si="648"/>
        <v/>
      </c>
      <c r="J104" t="str">
        <f t="shared" si="648"/>
        <v/>
      </c>
      <c r="K104" t="str">
        <f t="shared" ref="K104:BV104" si="703">IF(K$54+K84&gt;1,K$10*K45,"")</f>
        <v/>
      </c>
      <c r="L104" t="str">
        <f t="shared" si="703"/>
        <v/>
      </c>
      <c r="M104" t="str">
        <f t="shared" si="703"/>
        <v/>
      </c>
      <c r="N104" t="str">
        <f t="shared" si="703"/>
        <v/>
      </c>
      <c r="O104" t="str">
        <f t="shared" si="703"/>
        <v/>
      </c>
      <c r="P104" t="str">
        <f t="shared" si="703"/>
        <v/>
      </c>
      <c r="Q104" t="str">
        <f t="shared" si="703"/>
        <v/>
      </c>
      <c r="R104" t="str">
        <f t="shared" si="703"/>
        <v/>
      </c>
      <c r="S104" t="str">
        <f t="shared" si="703"/>
        <v/>
      </c>
      <c r="T104" t="str">
        <f t="shared" si="703"/>
        <v/>
      </c>
      <c r="U104" t="str">
        <f t="shared" si="703"/>
        <v/>
      </c>
      <c r="V104" t="str">
        <f t="shared" si="703"/>
        <v/>
      </c>
      <c r="W104" t="str">
        <f t="shared" si="703"/>
        <v/>
      </c>
      <c r="X104" t="str">
        <f t="shared" si="703"/>
        <v/>
      </c>
      <c r="Y104" t="str">
        <f t="shared" si="703"/>
        <v/>
      </c>
      <c r="Z104" t="str">
        <f t="shared" si="703"/>
        <v/>
      </c>
      <c r="AA104" t="str">
        <f t="shared" si="703"/>
        <v/>
      </c>
      <c r="AB104" t="str">
        <f t="shared" si="703"/>
        <v/>
      </c>
      <c r="AC104" t="str">
        <f t="shared" si="703"/>
        <v/>
      </c>
      <c r="AD104" t="str">
        <f t="shared" si="703"/>
        <v/>
      </c>
      <c r="AE104" t="str">
        <f t="shared" si="703"/>
        <v/>
      </c>
      <c r="AF104" t="str">
        <f t="shared" si="703"/>
        <v/>
      </c>
      <c r="AG104" t="str">
        <f t="shared" si="703"/>
        <v/>
      </c>
      <c r="AH104" t="str">
        <f t="shared" si="703"/>
        <v/>
      </c>
      <c r="AI104" t="str">
        <f t="shared" si="703"/>
        <v/>
      </c>
      <c r="AJ104" t="str">
        <f t="shared" si="703"/>
        <v/>
      </c>
      <c r="AK104" t="str">
        <f t="shared" si="703"/>
        <v/>
      </c>
      <c r="AL104" t="str">
        <f t="shared" si="703"/>
        <v/>
      </c>
      <c r="AM104" t="str">
        <f t="shared" si="703"/>
        <v/>
      </c>
      <c r="AN104" t="str">
        <f t="shared" si="703"/>
        <v/>
      </c>
      <c r="AO104" t="str">
        <f t="shared" si="703"/>
        <v/>
      </c>
      <c r="AP104" t="str">
        <f t="shared" si="703"/>
        <v/>
      </c>
      <c r="AQ104" t="str">
        <f t="shared" si="703"/>
        <v/>
      </c>
      <c r="AR104" t="str">
        <f t="shared" si="703"/>
        <v/>
      </c>
      <c r="AS104" t="str">
        <f t="shared" si="703"/>
        <v/>
      </c>
      <c r="AT104" t="str">
        <f t="shared" si="703"/>
        <v/>
      </c>
      <c r="AU104" t="str">
        <f t="shared" si="703"/>
        <v/>
      </c>
      <c r="AV104" t="str">
        <f t="shared" si="703"/>
        <v/>
      </c>
      <c r="AW104" t="str">
        <f t="shared" si="703"/>
        <v/>
      </c>
      <c r="AX104" t="str">
        <f t="shared" si="703"/>
        <v/>
      </c>
      <c r="AY104" t="str">
        <f t="shared" si="703"/>
        <v/>
      </c>
      <c r="AZ104" t="str">
        <f t="shared" si="703"/>
        <v/>
      </c>
      <c r="BA104" t="str">
        <f t="shared" si="703"/>
        <v/>
      </c>
      <c r="BB104" t="str">
        <f t="shared" si="703"/>
        <v/>
      </c>
      <c r="BC104" t="str">
        <f t="shared" si="703"/>
        <v/>
      </c>
      <c r="BD104" t="str">
        <f t="shared" si="703"/>
        <v/>
      </c>
      <c r="BE104" t="str">
        <f t="shared" si="703"/>
        <v/>
      </c>
      <c r="BF104" t="str">
        <f t="shared" si="703"/>
        <v/>
      </c>
      <c r="BG104" t="str">
        <f t="shared" si="703"/>
        <v/>
      </c>
      <c r="BH104" t="str">
        <f t="shared" si="703"/>
        <v/>
      </c>
      <c r="BI104" t="str">
        <f t="shared" si="703"/>
        <v/>
      </c>
      <c r="BJ104" t="str">
        <f t="shared" si="703"/>
        <v/>
      </c>
      <c r="BK104" t="str">
        <f t="shared" si="703"/>
        <v/>
      </c>
      <c r="BL104" t="str">
        <f t="shared" si="703"/>
        <v/>
      </c>
      <c r="BM104" t="str">
        <f t="shared" si="703"/>
        <v/>
      </c>
      <c r="BN104" t="str">
        <f t="shared" si="703"/>
        <v/>
      </c>
      <c r="BO104" t="str">
        <f t="shared" si="703"/>
        <v/>
      </c>
      <c r="BP104" t="str">
        <f t="shared" si="703"/>
        <v/>
      </c>
      <c r="BQ104" t="str">
        <f t="shared" si="703"/>
        <v/>
      </c>
      <c r="BR104" t="str">
        <f t="shared" si="703"/>
        <v/>
      </c>
      <c r="BS104" t="str">
        <f t="shared" si="703"/>
        <v/>
      </c>
      <c r="BT104" t="str">
        <f t="shared" si="703"/>
        <v/>
      </c>
      <c r="BU104" t="str">
        <f t="shared" si="703"/>
        <v/>
      </c>
      <c r="BV104" t="str">
        <f t="shared" si="703"/>
        <v/>
      </c>
      <c r="BW104" t="str">
        <f t="shared" ref="BW104:EH104" si="704">IF(BW$54+BW84&gt;1,BW$10*BW45,"")</f>
        <v/>
      </c>
      <c r="BX104" t="str">
        <f t="shared" si="704"/>
        <v/>
      </c>
      <c r="BY104" t="str">
        <f t="shared" si="704"/>
        <v/>
      </c>
      <c r="BZ104" t="str">
        <f t="shared" si="704"/>
        <v/>
      </c>
      <c r="CA104" t="str">
        <f t="shared" si="704"/>
        <v/>
      </c>
      <c r="CB104" t="str">
        <f t="shared" si="704"/>
        <v/>
      </c>
      <c r="CC104" t="str">
        <f t="shared" si="704"/>
        <v/>
      </c>
      <c r="CD104" t="str">
        <f t="shared" si="704"/>
        <v/>
      </c>
      <c r="CE104" t="str">
        <f t="shared" si="704"/>
        <v/>
      </c>
      <c r="CF104" t="str">
        <f t="shared" si="704"/>
        <v/>
      </c>
      <c r="CG104" t="str">
        <f t="shared" si="704"/>
        <v/>
      </c>
      <c r="CH104" t="str">
        <f t="shared" si="704"/>
        <v/>
      </c>
      <c r="CI104" t="str">
        <f t="shared" si="704"/>
        <v/>
      </c>
      <c r="CJ104" t="str">
        <f t="shared" si="704"/>
        <v/>
      </c>
      <c r="CK104" t="str">
        <f t="shared" si="704"/>
        <v/>
      </c>
      <c r="CL104" t="str">
        <f t="shared" si="704"/>
        <v/>
      </c>
      <c r="CM104" t="str">
        <f t="shared" si="704"/>
        <v/>
      </c>
      <c r="CN104" t="str">
        <f t="shared" si="704"/>
        <v/>
      </c>
      <c r="CO104" t="str">
        <f t="shared" si="704"/>
        <v/>
      </c>
      <c r="CP104" t="str">
        <f t="shared" si="704"/>
        <v/>
      </c>
      <c r="CQ104" t="str">
        <f t="shared" si="704"/>
        <v/>
      </c>
      <c r="CR104" t="str">
        <f t="shared" si="704"/>
        <v/>
      </c>
      <c r="CS104" t="str">
        <f t="shared" si="704"/>
        <v/>
      </c>
      <c r="CT104" t="str">
        <f t="shared" si="704"/>
        <v/>
      </c>
      <c r="CU104" t="str">
        <f t="shared" si="704"/>
        <v/>
      </c>
      <c r="CV104" t="str">
        <f t="shared" si="704"/>
        <v/>
      </c>
      <c r="CW104" t="str">
        <f t="shared" si="704"/>
        <v/>
      </c>
      <c r="CX104" t="str">
        <f t="shared" si="704"/>
        <v/>
      </c>
      <c r="CY104" t="str">
        <f t="shared" si="704"/>
        <v/>
      </c>
      <c r="CZ104" t="str">
        <f t="shared" si="704"/>
        <v/>
      </c>
      <c r="DA104" t="str">
        <f t="shared" si="704"/>
        <v/>
      </c>
      <c r="DB104" t="str">
        <f t="shared" si="704"/>
        <v/>
      </c>
      <c r="DC104" t="str">
        <f t="shared" si="704"/>
        <v/>
      </c>
      <c r="DD104" t="str">
        <f t="shared" si="704"/>
        <v/>
      </c>
      <c r="DE104" t="str">
        <f t="shared" si="704"/>
        <v/>
      </c>
      <c r="DF104" t="str">
        <f t="shared" si="704"/>
        <v/>
      </c>
      <c r="DG104" t="str">
        <f t="shared" si="704"/>
        <v/>
      </c>
      <c r="DH104" t="str">
        <f t="shared" si="704"/>
        <v/>
      </c>
      <c r="DI104" t="str">
        <f t="shared" si="704"/>
        <v/>
      </c>
      <c r="DJ104" t="str">
        <f t="shared" si="704"/>
        <v/>
      </c>
      <c r="DK104" t="str">
        <f t="shared" si="704"/>
        <v/>
      </c>
      <c r="DL104" t="str">
        <f t="shared" si="704"/>
        <v/>
      </c>
      <c r="DM104" t="str">
        <f t="shared" si="704"/>
        <v/>
      </c>
      <c r="DN104" t="str">
        <f t="shared" si="704"/>
        <v/>
      </c>
      <c r="DO104" t="str">
        <f t="shared" si="704"/>
        <v/>
      </c>
      <c r="DP104" t="str">
        <f t="shared" si="704"/>
        <v/>
      </c>
      <c r="DQ104" t="str">
        <f t="shared" si="704"/>
        <v/>
      </c>
      <c r="DR104" t="str">
        <f t="shared" si="704"/>
        <v/>
      </c>
      <c r="DS104" t="str">
        <f t="shared" si="704"/>
        <v/>
      </c>
      <c r="DT104" t="str">
        <f t="shared" si="704"/>
        <v/>
      </c>
      <c r="DU104" t="str">
        <f t="shared" si="704"/>
        <v/>
      </c>
      <c r="DV104" t="str">
        <f t="shared" si="704"/>
        <v/>
      </c>
      <c r="DW104" t="str">
        <f t="shared" si="704"/>
        <v/>
      </c>
      <c r="DX104" t="str">
        <f t="shared" si="704"/>
        <v/>
      </c>
      <c r="DY104" t="str">
        <f t="shared" si="704"/>
        <v/>
      </c>
      <c r="DZ104" t="str">
        <f t="shared" si="704"/>
        <v/>
      </c>
      <c r="EA104" t="str">
        <f t="shared" si="704"/>
        <v/>
      </c>
      <c r="EB104" t="str">
        <f t="shared" si="704"/>
        <v/>
      </c>
      <c r="EC104" t="str">
        <f t="shared" si="704"/>
        <v/>
      </c>
      <c r="ED104" t="str">
        <f t="shared" si="704"/>
        <v/>
      </c>
      <c r="EE104" t="str">
        <f t="shared" si="704"/>
        <v/>
      </c>
      <c r="EF104" t="str">
        <f t="shared" si="704"/>
        <v/>
      </c>
      <c r="EG104" t="str">
        <f t="shared" si="704"/>
        <v/>
      </c>
      <c r="EH104" t="str">
        <f t="shared" si="704"/>
        <v/>
      </c>
      <c r="EI104" t="str">
        <f t="shared" ref="EI104:GT104" si="705">IF(EI$54+EI84&gt;1,EI$10*EI45,"")</f>
        <v/>
      </c>
      <c r="EJ104" t="str">
        <f t="shared" si="705"/>
        <v/>
      </c>
      <c r="EK104" t="str">
        <f t="shared" si="705"/>
        <v/>
      </c>
      <c r="EL104" t="str">
        <f t="shared" si="705"/>
        <v/>
      </c>
      <c r="EM104" t="str">
        <f t="shared" si="705"/>
        <v/>
      </c>
      <c r="EN104" t="str">
        <f t="shared" si="705"/>
        <v/>
      </c>
      <c r="EO104" t="str">
        <f t="shared" si="705"/>
        <v/>
      </c>
      <c r="EP104" t="str">
        <f t="shared" si="705"/>
        <v/>
      </c>
      <c r="EQ104" t="str">
        <f t="shared" si="705"/>
        <v/>
      </c>
      <c r="ER104" t="str">
        <f t="shared" si="705"/>
        <v/>
      </c>
      <c r="ES104" t="str">
        <f t="shared" si="705"/>
        <v/>
      </c>
      <c r="ET104" t="str">
        <f t="shared" si="705"/>
        <v/>
      </c>
      <c r="EU104" t="str">
        <f t="shared" si="705"/>
        <v/>
      </c>
      <c r="EV104" t="str">
        <f t="shared" si="705"/>
        <v/>
      </c>
      <c r="EW104" t="str">
        <f t="shared" si="705"/>
        <v/>
      </c>
      <c r="EX104" t="str">
        <f t="shared" si="705"/>
        <v/>
      </c>
      <c r="EY104" t="str">
        <f t="shared" si="705"/>
        <v/>
      </c>
      <c r="EZ104" t="str">
        <f t="shared" si="705"/>
        <v/>
      </c>
      <c r="FA104" t="str">
        <f t="shared" si="705"/>
        <v/>
      </c>
      <c r="FB104" t="str">
        <f t="shared" si="705"/>
        <v/>
      </c>
      <c r="FC104" t="str">
        <f t="shared" si="705"/>
        <v/>
      </c>
      <c r="FD104" t="str">
        <f t="shared" si="705"/>
        <v/>
      </c>
      <c r="FE104" t="str">
        <f t="shared" si="705"/>
        <v/>
      </c>
      <c r="FF104" t="str">
        <f t="shared" si="705"/>
        <v/>
      </c>
      <c r="FG104" t="str">
        <f t="shared" si="705"/>
        <v/>
      </c>
      <c r="FH104" t="str">
        <f t="shared" si="705"/>
        <v/>
      </c>
      <c r="FI104" t="str">
        <f t="shared" si="705"/>
        <v/>
      </c>
      <c r="FJ104" t="str">
        <f t="shared" si="705"/>
        <v/>
      </c>
      <c r="FK104" t="str">
        <f t="shared" si="705"/>
        <v/>
      </c>
      <c r="FL104" t="str">
        <f t="shared" si="705"/>
        <v/>
      </c>
      <c r="FM104" t="str">
        <f t="shared" si="705"/>
        <v/>
      </c>
      <c r="FN104" t="str">
        <f t="shared" si="705"/>
        <v/>
      </c>
      <c r="FO104" t="str">
        <f t="shared" si="705"/>
        <v/>
      </c>
      <c r="FP104" t="str">
        <f t="shared" si="705"/>
        <v/>
      </c>
      <c r="FQ104" t="str">
        <f t="shared" si="705"/>
        <v/>
      </c>
      <c r="FR104" t="str">
        <f t="shared" si="705"/>
        <v/>
      </c>
      <c r="FS104" t="str">
        <f t="shared" si="705"/>
        <v/>
      </c>
      <c r="FT104" t="str">
        <f t="shared" si="705"/>
        <v/>
      </c>
      <c r="FU104" t="str">
        <f t="shared" si="705"/>
        <v/>
      </c>
      <c r="FV104" t="str">
        <f t="shared" si="705"/>
        <v/>
      </c>
      <c r="FW104" t="str">
        <f t="shared" si="705"/>
        <v/>
      </c>
      <c r="FX104" t="str">
        <f t="shared" si="705"/>
        <v/>
      </c>
      <c r="FY104" t="str">
        <f t="shared" si="705"/>
        <v/>
      </c>
      <c r="FZ104" t="str">
        <f t="shared" si="705"/>
        <v/>
      </c>
      <c r="GA104" t="str">
        <f t="shared" si="705"/>
        <v/>
      </c>
      <c r="GB104" t="str">
        <f t="shared" si="705"/>
        <v/>
      </c>
      <c r="GC104" t="str">
        <f t="shared" si="705"/>
        <v/>
      </c>
      <c r="GD104" t="str">
        <f t="shared" si="705"/>
        <v/>
      </c>
      <c r="GE104" t="str">
        <f t="shared" si="705"/>
        <v/>
      </c>
      <c r="GF104" t="str">
        <f t="shared" si="705"/>
        <v/>
      </c>
      <c r="GG104" t="str">
        <f t="shared" si="705"/>
        <v/>
      </c>
      <c r="GH104" t="str">
        <f t="shared" si="705"/>
        <v/>
      </c>
      <c r="GI104" t="str">
        <f t="shared" si="705"/>
        <v/>
      </c>
      <c r="GJ104" t="str">
        <f t="shared" si="705"/>
        <v/>
      </c>
      <c r="GK104" t="str">
        <f t="shared" si="705"/>
        <v/>
      </c>
      <c r="GL104" t="str">
        <f t="shared" si="705"/>
        <v/>
      </c>
      <c r="GM104" t="str">
        <f t="shared" si="705"/>
        <v/>
      </c>
      <c r="GN104" t="str">
        <f t="shared" si="705"/>
        <v/>
      </c>
      <c r="GO104" t="str">
        <f t="shared" si="705"/>
        <v/>
      </c>
      <c r="GP104" t="str">
        <f t="shared" si="705"/>
        <v/>
      </c>
      <c r="GQ104" t="str">
        <f t="shared" si="705"/>
        <v/>
      </c>
      <c r="GR104" t="str">
        <f t="shared" si="705"/>
        <v/>
      </c>
      <c r="GS104" t="str">
        <f t="shared" si="705"/>
        <v/>
      </c>
      <c r="GT104" t="str">
        <f t="shared" si="705"/>
        <v/>
      </c>
      <c r="GU104" t="str">
        <f t="shared" ref="GU104:JF104" si="706">IF(GU$54+GU84&gt;1,GU$10*GU45,"")</f>
        <v/>
      </c>
      <c r="GV104" t="str">
        <f t="shared" si="706"/>
        <v/>
      </c>
      <c r="GW104" t="str">
        <f t="shared" si="706"/>
        <v/>
      </c>
      <c r="GX104" t="str">
        <f t="shared" si="706"/>
        <v/>
      </c>
      <c r="GY104" t="str">
        <f t="shared" si="706"/>
        <v/>
      </c>
      <c r="GZ104" t="str">
        <f t="shared" si="706"/>
        <v/>
      </c>
      <c r="HA104" t="str">
        <f t="shared" si="706"/>
        <v/>
      </c>
      <c r="HB104" t="str">
        <f t="shared" si="706"/>
        <v/>
      </c>
      <c r="HC104" t="str">
        <f t="shared" si="706"/>
        <v/>
      </c>
      <c r="HD104" t="str">
        <f t="shared" si="706"/>
        <v/>
      </c>
      <c r="HE104" t="str">
        <f t="shared" si="706"/>
        <v/>
      </c>
      <c r="HF104" t="str">
        <f t="shared" si="706"/>
        <v/>
      </c>
      <c r="HG104" t="str">
        <f t="shared" si="706"/>
        <v/>
      </c>
      <c r="HH104" t="str">
        <f t="shared" si="706"/>
        <v/>
      </c>
      <c r="HI104" t="str">
        <f t="shared" si="706"/>
        <v/>
      </c>
      <c r="HJ104" t="str">
        <f t="shared" si="706"/>
        <v/>
      </c>
      <c r="HK104" t="str">
        <f t="shared" si="706"/>
        <v/>
      </c>
      <c r="HL104" t="str">
        <f t="shared" si="706"/>
        <v/>
      </c>
      <c r="HM104" t="str">
        <f t="shared" si="706"/>
        <v/>
      </c>
      <c r="HN104" t="str">
        <f t="shared" si="706"/>
        <v/>
      </c>
      <c r="HO104" t="str">
        <f t="shared" si="706"/>
        <v/>
      </c>
      <c r="HP104" t="str">
        <f t="shared" si="706"/>
        <v/>
      </c>
      <c r="HQ104" t="str">
        <f t="shared" si="706"/>
        <v/>
      </c>
      <c r="HR104" t="str">
        <f t="shared" si="706"/>
        <v/>
      </c>
      <c r="HS104" t="str">
        <f t="shared" si="706"/>
        <v/>
      </c>
      <c r="HT104" t="str">
        <f t="shared" si="706"/>
        <v/>
      </c>
      <c r="HU104" t="str">
        <f t="shared" si="706"/>
        <v/>
      </c>
      <c r="HV104" t="str">
        <f t="shared" si="706"/>
        <v/>
      </c>
      <c r="HW104" t="str">
        <f t="shared" si="706"/>
        <v/>
      </c>
      <c r="HX104" t="str">
        <f t="shared" si="706"/>
        <v/>
      </c>
      <c r="HY104" t="str">
        <f t="shared" si="706"/>
        <v/>
      </c>
      <c r="HZ104" t="str">
        <f t="shared" si="706"/>
        <v/>
      </c>
      <c r="IA104" t="str">
        <f t="shared" si="706"/>
        <v/>
      </c>
      <c r="IB104" t="str">
        <f t="shared" si="706"/>
        <v/>
      </c>
      <c r="IC104" t="str">
        <f t="shared" si="706"/>
        <v/>
      </c>
      <c r="ID104" t="str">
        <f t="shared" si="706"/>
        <v/>
      </c>
      <c r="IE104" t="str">
        <f t="shared" si="706"/>
        <v/>
      </c>
      <c r="IF104" t="str">
        <f t="shared" si="706"/>
        <v/>
      </c>
      <c r="IG104" t="str">
        <f t="shared" si="706"/>
        <v/>
      </c>
      <c r="IH104" t="str">
        <f t="shared" si="706"/>
        <v/>
      </c>
      <c r="II104" t="str">
        <f t="shared" si="706"/>
        <v/>
      </c>
      <c r="IJ104" t="str">
        <f t="shared" si="706"/>
        <v/>
      </c>
      <c r="IK104" t="str">
        <f t="shared" si="706"/>
        <v/>
      </c>
      <c r="IL104" t="str">
        <f t="shared" si="706"/>
        <v/>
      </c>
      <c r="IM104" t="str">
        <f t="shared" si="706"/>
        <v/>
      </c>
      <c r="IN104" t="str">
        <f t="shared" si="706"/>
        <v/>
      </c>
      <c r="IO104" t="str">
        <f t="shared" si="706"/>
        <v/>
      </c>
      <c r="IP104" t="str">
        <f t="shared" si="706"/>
        <v/>
      </c>
      <c r="IQ104" t="str">
        <f t="shared" si="706"/>
        <v/>
      </c>
      <c r="IR104" t="str">
        <f t="shared" si="706"/>
        <v/>
      </c>
      <c r="IS104" t="str">
        <f t="shared" si="706"/>
        <v/>
      </c>
      <c r="IT104" t="str">
        <f t="shared" si="706"/>
        <v/>
      </c>
      <c r="IU104" t="str">
        <f t="shared" si="706"/>
        <v/>
      </c>
      <c r="IV104" t="str">
        <f t="shared" si="706"/>
        <v/>
      </c>
      <c r="IW104" t="str">
        <f t="shared" si="706"/>
        <v/>
      </c>
      <c r="IX104" t="str">
        <f t="shared" si="706"/>
        <v/>
      </c>
      <c r="IY104" t="str">
        <f t="shared" si="706"/>
        <v/>
      </c>
      <c r="IZ104" t="str">
        <f t="shared" si="706"/>
        <v/>
      </c>
      <c r="JA104" t="str">
        <f t="shared" si="706"/>
        <v/>
      </c>
      <c r="JB104" t="str">
        <f t="shared" si="706"/>
        <v/>
      </c>
      <c r="JC104" t="str">
        <f t="shared" si="706"/>
        <v/>
      </c>
      <c r="JD104" t="str">
        <f t="shared" si="706"/>
        <v/>
      </c>
      <c r="JE104" t="str">
        <f t="shared" si="706"/>
        <v/>
      </c>
      <c r="JF104" t="str">
        <f t="shared" si="706"/>
        <v/>
      </c>
      <c r="JG104" t="str">
        <f t="shared" ref="JG104:LR104" si="707">IF(JG$54+JG84&gt;1,JG$10*JG45,"")</f>
        <v/>
      </c>
      <c r="JH104" t="str">
        <f t="shared" si="707"/>
        <v/>
      </c>
      <c r="JI104" t="str">
        <f t="shared" si="707"/>
        <v/>
      </c>
      <c r="JJ104" t="str">
        <f t="shared" si="707"/>
        <v/>
      </c>
      <c r="JK104" t="str">
        <f t="shared" si="707"/>
        <v/>
      </c>
      <c r="JL104" t="str">
        <f t="shared" si="707"/>
        <v/>
      </c>
      <c r="JM104" t="str">
        <f t="shared" si="707"/>
        <v/>
      </c>
      <c r="JN104" t="str">
        <f t="shared" si="707"/>
        <v/>
      </c>
      <c r="JO104" t="str">
        <f t="shared" si="707"/>
        <v/>
      </c>
      <c r="JP104" t="str">
        <f t="shared" si="707"/>
        <v/>
      </c>
      <c r="JQ104" t="str">
        <f t="shared" si="707"/>
        <v/>
      </c>
      <c r="JR104" t="str">
        <f t="shared" si="707"/>
        <v/>
      </c>
      <c r="JS104" t="str">
        <f t="shared" si="707"/>
        <v/>
      </c>
      <c r="JT104" t="str">
        <f t="shared" si="707"/>
        <v/>
      </c>
      <c r="JU104" t="str">
        <f t="shared" si="707"/>
        <v/>
      </c>
      <c r="JV104" t="str">
        <f t="shared" si="707"/>
        <v/>
      </c>
      <c r="JW104" t="str">
        <f t="shared" si="707"/>
        <v/>
      </c>
      <c r="JX104" t="str">
        <f t="shared" si="707"/>
        <v/>
      </c>
      <c r="JY104" t="str">
        <f t="shared" si="707"/>
        <v/>
      </c>
      <c r="JZ104" t="str">
        <f t="shared" si="707"/>
        <v/>
      </c>
      <c r="KA104" t="str">
        <f t="shared" si="707"/>
        <v/>
      </c>
      <c r="KB104" t="str">
        <f t="shared" si="707"/>
        <v/>
      </c>
      <c r="KC104" t="str">
        <f t="shared" si="707"/>
        <v/>
      </c>
      <c r="KD104" t="str">
        <f t="shared" si="707"/>
        <v/>
      </c>
      <c r="KE104" t="str">
        <f t="shared" si="707"/>
        <v/>
      </c>
      <c r="KF104" t="str">
        <f t="shared" si="707"/>
        <v/>
      </c>
      <c r="KG104" t="str">
        <f t="shared" si="707"/>
        <v/>
      </c>
      <c r="KH104" t="str">
        <f t="shared" si="707"/>
        <v/>
      </c>
      <c r="KI104" t="str">
        <f t="shared" si="707"/>
        <v/>
      </c>
      <c r="KJ104" t="str">
        <f t="shared" si="707"/>
        <v/>
      </c>
      <c r="KK104" t="str">
        <f t="shared" si="707"/>
        <v/>
      </c>
      <c r="KL104" t="str">
        <f t="shared" si="707"/>
        <v/>
      </c>
      <c r="KM104" t="str">
        <f t="shared" si="707"/>
        <v/>
      </c>
      <c r="KN104" t="str">
        <f t="shared" si="707"/>
        <v/>
      </c>
      <c r="KO104" t="str">
        <f t="shared" si="707"/>
        <v/>
      </c>
      <c r="KP104" t="str">
        <f t="shared" si="707"/>
        <v/>
      </c>
      <c r="KQ104" t="str">
        <f t="shared" si="707"/>
        <v/>
      </c>
      <c r="KR104" t="str">
        <f t="shared" si="707"/>
        <v/>
      </c>
      <c r="KS104" t="str">
        <f t="shared" si="707"/>
        <v/>
      </c>
      <c r="KT104" t="str">
        <f t="shared" si="707"/>
        <v/>
      </c>
      <c r="KU104" t="str">
        <f t="shared" si="707"/>
        <v/>
      </c>
      <c r="KV104" t="str">
        <f t="shared" si="707"/>
        <v/>
      </c>
      <c r="KW104" t="str">
        <f t="shared" si="707"/>
        <v/>
      </c>
      <c r="KX104" t="str">
        <f t="shared" si="707"/>
        <v/>
      </c>
      <c r="KY104" t="str">
        <f t="shared" si="707"/>
        <v/>
      </c>
      <c r="KZ104" t="str">
        <f t="shared" si="707"/>
        <v/>
      </c>
      <c r="LA104" t="str">
        <f t="shared" si="707"/>
        <v/>
      </c>
      <c r="LB104" t="str">
        <f t="shared" si="707"/>
        <v/>
      </c>
      <c r="LC104" t="str">
        <f t="shared" si="707"/>
        <v/>
      </c>
      <c r="LD104" t="str">
        <f t="shared" si="707"/>
        <v/>
      </c>
      <c r="LE104" t="str">
        <f t="shared" si="707"/>
        <v/>
      </c>
      <c r="LF104" t="str">
        <f t="shared" si="707"/>
        <v/>
      </c>
      <c r="LG104" t="str">
        <f t="shared" si="707"/>
        <v/>
      </c>
      <c r="LH104" t="str">
        <f t="shared" si="707"/>
        <v/>
      </c>
      <c r="LI104" t="str">
        <f t="shared" si="707"/>
        <v/>
      </c>
      <c r="LJ104" t="str">
        <f t="shared" si="707"/>
        <v/>
      </c>
      <c r="LK104" t="str">
        <f t="shared" si="707"/>
        <v/>
      </c>
      <c r="LL104" t="str">
        <f t="shared" si="707"/>
        <v/>
      </c>
      <c r="LM104" t="str">
        <f t="shared" si="707"/>
        <v/>
      </c>
      <c r="LN104" t="str">
        <f t="shared" si="707"/>
        <v/>
      </c>
      <c r="LO104" t="str">
        <f t="shared" si="707"/>
        <v/>
      </c>
      <c r="LP104" t="str">
        <f t="shared" si="707"/>
        <v/>
      </c>
      <c r="LQ104" t="str">
        <f t="shared" si="707"/>
        <v/>
      </c>
      <c r="LR104" t="str">
        <f t="shared" si="707"/>
        <v/>
      </c>
      <c r="LS104" t="str">
        <f t="shared" ref="LS104:ND104" si="708">IF(LS$54+LS84&gt;1,LS$10*LS45,"")</f>
        <v/>
      </c>
      <c r="LT104" t="str">
        <f t="shared" si="708"/>
        <v/>
      </c>
      <c r="LU104" t="str">
        <f t="shared" si="708"/>
        <v/>
      </c>
      <c r="LV104" t="str">
        <f t="shared" si="708"/>
        <v/>
      </c>
      <c r="LW104" t="str">
        <f t="shared" si="708"/>
        <v/>
      </c>
      <c r="LX104" t="str">
        <f t="shared" si="708"/>
        <v/>
      </c>
      <c r="LY104" t="str">
        <f t="shared" si="708"/>
        <v/>
      </c>
      <c r="LZ104" t="str">
        <f t="shared" si="708"/>
        <v/>
      </c>
      <c r="MA104" t="str">
        <f t="shared" si="708"/>
        <v/>
      </c>
      <c r="MB104" t="str">
        <f t="shared" si="708"/>
        <v/>
      </c>
      <c r="MC104" t="str">
        <f t="shared" si="708"/>
        <v/>
      </c>
      <c r="MD104" t="str">
        <f t="shared" si="708"/>
        <v/>
      </c>
      <c r="ME104" t="str">
        <f t="shared" si="708"/>
        <v/>
      </c>
      <c r="MF104" t="str">
        <f t="shared" si="708"/>
        <v/>
      </c>
      <c r="MG104" t="str">
        <f t="shared" si="708"/>
        <v/>
      </c>
      <c r="MH104" t="str">
        <f t="shared" si="708"/>
        <v/>
      </c>
      <c r="MI104" t="str">
        <f t="shared" si="708"/>
        <v/>
      </c>
      <c r="MJ104" t="str">
        <f t="shared" si="708"/>
        <v/>
      </c>
      <c r="MK104" t="str">
        <f t="shared" si="708"/>
        <v/>
      </c>
      <c r="ML104" t="str">
        <f t="shared" si="708"/>
        <v/>
      </c>
      <c r="MM104" t="str">
        <f t="shared" si="708"/>
        <v/>
      </c>
      <c r="MN104" t="str">
        <f t="shared" si="708"/>
        <v/>
      </c>
      <c r="MO104" t="str">
        <f t="shared" si="708"/>
        <v/>
      </c>
      <c r="MP104" t="str">
        <f t="shared" si="708"/>
        <v/>
      </c>
      <c r="MQ104" t="str">
        <f t="shared" si="708"/>
        <v/>
      </c>
      <c r="MR104" t="str">
        <f t="shared" si="708"/>
        <v/>
      </c>
      <c r="MS104" t="str">
        <f t="shared" si="708"/>
        <v/>
      </c>
      <c r="MT104" t="str">
        <f t="shared" si="708"/>
        <v/>
      </c>
      <c r="MU104" t="str">
        <f t="shared" si="708"/>
        <v/>
      </c>
      <c r="MV104" t="str">
        <f t="shared" si="708"/>
        <v/>
      </c>
      <c r="MW104" t="str">
        <f t="shared" si="708"/>
        <v/>
      </c>
      <c r="MX104" t="str">
        <f t="shared" si="708"/>
        <v/>
      </c>
      <c r="MY104" t="str">
        <f t="shared" si="708"/>
        <v/>
      </c>
      <c r="MZ104" t="str">
        <f t="shared" si="708"/>
        <v/>
      </c>
      <c r="NA104" t="str">
        <f t="shared" si="708"/>
        <v/>
      </c>
      <c r="NB104" t="str">
        <f t="shared" si="708"/>
        <v/>
      </c>
      <c r="NC104" t="str">
        <f t="shared" si="708"/>
        <v/>
      </c>
      <c r="ND104" t="str">
        <f t="shared" si="708"/>
        <v/>
      </c>
    </row>
    <row r="105" spans="3:368" hidden="1" x14ac:dyDescent="0.3">
      <c r="C105" t="str">
        <f t="shared" si="640"/>
        <v/>
      </c>
      <c r="D105" t="str">
        <f t="shared" ref="D105:J112" si="709">IF(D$54+D85&gt;1,D$10*D46,"")</f>
        <v/>
      </c>
      <c r="E105" t="str">
        <f t="shared" si="709"/>
        <v/>
      </c>
      <c r="F105" t="str">
        <f t="shared" si="709"/>
        <v/>
      </c>
      <c r="G105" t="str">
        <f t="shared" si="709"/>
        <v/>
      </c>
      <c r="H105" t="str">
        <f t="shared" si="709"/>
        <v/>
      </c>
      <c r="I105" t="str">
        <f t="shared" si="709"/>
        <v/>
      </c>
      <c r="J105" t="str">
        <f t="shared" si="709"/>
        <v/>
      </c>
      <c r="K105" t="str">
        <f t="shared" ref="K105:BV105" si="710">IF(K$54+K85&gt;1,K$10*K46,"")</f>
        <v/>
      </c>
      <c r="L105" t="str">
        <f t="shared" si="710"/>
        <v/>
      </c>
      <c r="M105" t="str">
        <f t="shared" si="710"/>
        <v/>
      </c>
      <c r="N105" t="str">
        <f t="shared" si="710"/>
        <v/>
      </c>
      <c r="O105" t="str">
        <f t="shared" si="710"/>
        <v/>
      </c>
      <c r="P105" t="str">
        <f t="shared" si="710"/>
        <v/>
      </c>
      <c r="Q105" t="str">
        <f t="shared" si="710"/>
        <v/>
      </c>
      <c r="R105" t="str">
        <f t="shared" si="710"/>
        <v/>
      </c>
      <c r="S105" t="str">
        <f t="shared" si="710"/>
        <v/>
      </c>
      <c r="T105" t="str">
        <f t="shared" si="710"/>
        <v/>
      </c>
      <c r="U105" t="str">
        <f t="shared" si="710"/>
        <v/>
      </c>
      <c r="V105" t="str">
        <f t="shared" si="710"/>
        <v/>
      </c>
      <c r="W105" t="str">
        <f t="shared" si="710"/>
        <v/>
      </c>
      <c r="X105" t="str">
        <f t="shared" si="710"/>
        <v/>
      </c>
      <c r="Y105" t="str">
        <f t="shared" si="710"/>
        <v/>
      </c>
      <c r="Z105" t="str">
        <f t="shared" si="710"/>
        <v/>
      </c>
      <c r="AA105" t="str">
        <f t="shared" si="710"/>
        <v/>
      </c>
      <c r="AB105" t="str">
        <f t="shared" si="710"/>
        <v/>
      </c>
      <c r="AC105" t="str">
        <f t="shared" si="710"/>
        <v/>
      </c>
      <c r="AD105" t="str">
        <f t="shared" si="710"/>
        <v/>
      </c>
      <c r="AE105" t="str">
        <f t="shared" si="710"/>
        <v/>
      </c>
      <c r="AF105" t="str">
        <f t="shared" si="710"/>
        <v/>
      </c>
      <c r="AG105" t="str">
        <f t="shared" si="710"/>
        <v/>
      </c>
      <c r="AH105" t="str">
        <f t="shared" si="710"/>
        <v/>
      </c>
      <c r="AI105" t="str">
        <f t="shared" si="710"/>
        <v/>
      </c>
      <c r="AJ105" t="str">
        <f t="shared" si="710"/>
        <v/>
      </c>
      <c r="AK105" t="str">
        <f t="shared" si="710"/>
        <v/>
      </c>
      <c r="AL105" t="str">
        <f t="shared" si="710"/>
        <v/>
      </c>
      <c r="AM105" t="str">
        <f t="shared" si="710"/>
        <v/>
      </c>
      <c r="AN105" t="str">
        <f t="shared" si="710"/>
        <v/>
      </c>
      <c r="AO105" t="str">
        <f t="shared" si="710"/>
        <v/>
      </c>
      <c r="AP105" t="str">
        <f t="shared" si="710"/>
        <v/>
      </c>
      <c r="AQ105" t="str">
        <f t="shared" si="710"/>
        <v/>
      </c>
      <c r="AR105" t="str">
        <f t="shared" si="710"/>
        <v/>
      </c>
      <c r="AS105" t="str">
        <f t="shared" si="710"/>
        <v/>
      </c>
      <c r="AT105" t="str">
        <f t="shared" si="710"/>
        <v/>
      </c>
      <c r="AU105" t="str">
        <f t="shared" si="710"/>
        <v/>
      </c>
      <c r="AV105" t="str">
        <f t="shared" si="710"/>
        <v/>
      </c>
      <c r="AW105" t="str">
        <f t="shared" si="710"/>
        <v/>
      </c>
      <c r="AX105" t="str">
        <f t="shared" si="710"/>
        <v/>
      </c>
      <c r="AY105" t="str">
        <f t="shared" si="710"/>
        <v/>
      </c>
      <c r="AZ105" t="str">
        <f t="shared" si="710"/>
        <v/>
      </c>
      <c r="BA105" t="str">
        <f t="shared" si="710"/>
        <v/>
      </c>
      <c r="BB105" t="str">
        <f t="shared" si="710"/>
        <v/>
      </c>
      <c r="BC105" t="str">
        <f t="shared" si="710"/>
        <v/>
      </c>
      <c r="BD105" t="str">
        <f t="shared" si="710"/>
        <v/>
      </c>
      <c r="BE105" t="str">
        <f t="shared" si="710"/>
        <v/>
      </c>
      <c r="BF105" t="str">
        <f t="shared" si="710"/>
        <v/>
      </c>
      <c r="BG105" t="str">
        <f t="shared" si="710"/>
        <v/>
      </c>
      <c r="BH105" t="str">
        <f t="shared" si="710"/>
        <v/>
      </c>
      <c r="BI105" t="str">
        <f t="shared" si="710"/>
        <v/>
      </c>
      <c r="BJ105" t="str">
        <f t="shared" si="710"/>
        <v/>
      </c>
      <c r="BK105" t="str">
        <f t="shared" si="710"/>
        <v/>
      </c>
      <c r="BL105" t="str">
        <f t="shared" si="710"/>
        <v/>
      </c>
      <c r="BM105" t="str">
        <f t="shared" si="710"/>
        <v/>
      </c>
      <c r="BN105" t="str">
        <f t="shared" si="710"/>
        <v/>
      </c>
      <c r="BO105" t="str">
        <f t="shared" si="710"/>
        <v/>
      </c>
      <c r="BP105" t="str">
        <f t="shared" si="710"/>
        <v/>
      </c>
      <c r="BQ105" t="str">
        <f t="shared" si="710"/>
        <v/>
      </c>
      <c r="BR105" t="str">
        <f t="shared" si="710"/>
        <v/>
      </c>
      <c r="BS105" t="str">
        <f t="shared" si="710"/>
        <v/>
      </c>
      <c r="BT105" t="str">
        <f t="shared" si="710"/>
        <v/>
      </c>
      <c r="BU105" t="str">
        <f t="shared" si="710"/>
        <v/>
      </c>
      <c r="BV105" t="str">
        <f t="shared" si="710"/>
        <v/>
      </c>
      <c r="BW105" t="str">
        <f t="shared" ref="BW105:EH105" si="711">IF(BW$54+BW85&gt;1,BW$10*BW46,"")</f>
        <v/>
      </c>
      <c r="BX105" t="str">
        <f t="shared" si="711"/>
        <v/>
      </c>
      <c r="BY105" t="str">
        <f t="shared" si="711"/>
        <v/>
      </c>
      <c r="BZ105" t="str">
        <f t="shared" si="711"/>
        <v/>
      </c>
      <c r="CA105" t="str">
        <f t="shared" si="711"/>
        <v/>
      </c>
      <c r="CB105" t="str">
        <f t="shared" si="711"/>
        <v/>
      </c>
      <c r="CC105" t="str">
        <f t="shared" si="711"/>
        <v/>
      </c>
      <c r="CD105" t="str">
        <f t="shared" si="711"/>
        <v/>
      </c>
      <c r="CE105" t="str">
        <f t="shared" si="711"/>
        <v/>
      </c>
      <c r="CF105" t="str">
        <f t="shared" si="711"/>
        <v/>
      </c>
      <c r="CG105" t="str">
        <f t="shared" si="711"/>
        <v/>
      </c>
      <c r="CH105" t="str">
        <f t="shared" si="711"/>
        <v/>
      </c>
      <c r="CI105" t="str">
        <f t="shared" si="711"/>
        <v/>
      </c>
      <c r="CJ105" t="str">
        <f t="shared" si="711"/>
        <v/>
      </c>
      <c r="CK105" t="str">
        <f t="shared" si="711"/>
        <v/>
      </c>
      <c r="CL105" t="str">
        <f t="shared" si="711"/>
        <v/>
      </c>
      <c r="CM105" t="str">
        <f t="shared" si="711"/>
        <v/>
      </c>
      <c r="CN105" t="str">
        <f t="shared" si="711"/>
        <v/>
      </c>
      <c r="CO105" t="str">
        <f t="shared" si="711"/>
        <v/>
      </c>
      <c r="CP105" t="str">
        <f t="shared" si="711"/>
        <v/>
      </c>
      <c r="CQ105" t="str">
        <f t="shared" si="711"/>
        <v/>
      </c>
      <c r="CR105" t="str">
        <f t="shared" si="711"/>
        <v/>
      </c>
      <c r="CS105" t="str">
        <f t="shared" si="711"/>
        <v/>
      </c>
      <c r="CT105" t="str">
        <f t="shared" si="711"/>
        <v/>
      </c>
      <c r="CU105" t="str">
        <f t="shared" si="711"/>
        <v/>
      </c>
      <c r="CV105" t="str">
        <f t="shared" si="711"/>
        <v/>
      </c>
      <c r="CW105" t="str">
        <f t="shared" si="711"/>
        <v/>
      </c>
      <c r="CX105" t="str">
        <f t="shared" si="711"/>
        <v/>
      </c>
      <c r="CY105" t="str">
        <f t="shared" si="711"/>
        <v/>
      </c>
      <c r="CZ105" t="str">
        <f t="shared" si="711"/>
        <v/>
      </c>
      <c r="DA105" t="str">
        <f t="shared" si="711"/>
        <v/>
      </c>
      <c r="DB105" t="str">
        <f t="shared" si="711"/>
        <v/>
      </c>
      <c r="DC105" t="str">
        <f t="shared" si="711"/>
        <v/>
      </c>
      <c r="DD105" t="str">
        <f t="shared" si="711"/>
        <v/>
      </c>
      <c r="DE105" t="str">
        <f t="shared" si="711"/>
        <v/>
      </c>
      <c r="DF105" t="str">
        <f t="shared" si="711"/>
        <v/>
      </c>
      <c r="DG105" t="str">
        <f t="shared" si="711"/>
        <v/>
      </c>
      <c r="DH105" t="str">
        <f t="shared" si="711"/>
        <v/>
      </c>
      <c r="DI105" t="str">
        <f t="shared" si="711"/>
        <v/>
      </c>
      <c r="DJ105" t="str">
        <f t="shared" si="711"/>
        <v/>
      </c>
      <c r="DK105" t="str">
        <f t="shared" si="711"/>
        <v/>
      </c>
      <c r="DL105" t="str">
        <f t="shared" si="711"/>
        <v/>
      </c>
      <c r="DM105" t="str">
        <f t="shared" si="711"/>
        <v/>
      </c>
      <c r="DN105" t="str">
        <f t="shared" si="711"/>
        <v/>
      </c>
      <c r="DO105" t="str">
        <f t="shared" si="711"/>
        <v/>
      </c>
      <c r="DP105" t="str">
        <f t="shared" si="711"/>
        <v/>
      </c>
      <c r="DQ105" t="str">
        <f t="shared" si="711"/>
        <v/>
      </c>
      <c r="DR105" t="str">
        <f t="shared" si="711"/>
        <v/>
      </c>
      <c r="DS105" t="str">
        <f t="shared" si="711"/>
        <v/>
      </c>
      <c r="DT105" t="str">
        <f t="shared" si="711"/>
        <v/>
      </c>
      <c r="DU105" t="str">
        <f t="shared" si="711"/>
        <v/>
      </c>
      <c r="DV105" t="str">
        <f t="shared" si="711"/>
        <v/>
      </c>
      <c r="DW105" t="str">
        <f t="shared" si="711"/>
        <v/>
      </c>
      <c r="DX105" t="str">
        <f t="shared" si="711"/>
        <v/>
      </c>
      <c r="DY105" t="str">
        <f t="shared" si="711"/>
        <v/>
      </c>
      <c r="DZ105" t="str">
        <f t="shared" si="711"/>
        <v/>
      </c>
      <c r="EA105" t="str">
        <f t="shared" si="711"/>
        <v/>
      </c>
      <c r="EB105" t="str">
        <f t="shared" si="711"/>
        <v/>
      </c>
      <c r="EC105" t="str">
        <f t="shared" si="711"/>
        <v/>
      </c>
      <c r="ED105" t="str">
        <f t="shared" si="711"/>
        <v/>
      </c>
      <c r="EE105" t="str">
        <f t="shared" si="711"/>
        <v/>
      </c>
      <c r="EF105" t="str">
        <f t="shared" si="711"/>
        <v/>
      </c>
      <c r="EG105" t="str">
        <f t="shared" si="711"/>
        <v/>
      </c>
      <c r="EH105" t="str">
        <f t="shared" si="711"/>
        <v/>
      </c>
      <c r="EI105" t="str">
        <f t="shared" ref="EI105:GT105" si="712">IF(EI$54+EI85&gt;1,EI$10*EI46,"")</f>
        <v/>
      </c>
      <c r="EJ105" t="str">
        <f t="shared" si="712"/>
        <v/>
      </c>
      <c r="EK105" t="str">
        <f t="shared" si="712"/>
        <v/>
      </c>
      <c r="EL105" t="str">
        <f t="shared" si="712"/>
        <v/>
      </c>
      <c r="EM105" t="str">
        <f t="shared" si="712"/>
        <v/>
      </c>
      <c r="EN105" t="str">
        <f t="shared" si="712"/>
        <v/>
      </c>
      <c r="EO105" t="str">
        <f t="shared" si="712"/>
        <v/>
      </c>
      <c r="EP105" t="str">
        <f t="shared" si="712"/>
        <v/>
      </c>
      <c r="EQ105" t="str">
        <f t="shared" si="712"/>
        <v/>
      </c>
      <c r="ER105" t="str">
        <f t="shared" si="712"/>
        <v/>
      </c>
      <c r="ES105" t="str">
        <f t="shared" si="712"/>
        <v/>
      </c>
      <c r="ET105" t="str">
        <f t="shared" si="712"/>
        <v/>
      </c>
      <c r="EU105" t="str">
        <f t="shared" si="712"/>
        <v/>
      </c>
      <c r="EV105" t="str">
        <f t="shared" si="712"/>
        <v/>
      </c>
      <c r="EW105" t="str">
        <f t="shared" si="712"/>
        <v/>
      </c>
      <c r="EX105" t="str">
        <f t="shared" si="712"/>
        <v/>
      </c>
      <c r="EY105" t="str">
        <f t="shared" si="712"/>
        <v/>
      </c>
      <c r="EZ105" t="str">
        <f t="shared" si="712"/>
        <v/>
      </c>
      <c r="FA105" t="str">
        <f t="shared" si="712"/>
        <v/>
      </c>
      <c r="FB105" t="str">
        <f t="shared" si="712"/>
        <v/>
      </c>
      <c r="FC105" t="str">
        <f t="shared" si="712"/>
        <v/>
      </c>
      <c r="FD105" t="str">
        <f t="shared" si="712"/>
        <v/>
      </c>
      <c r="FE105" t="str">
        <f t="shared" si="712"/>
        <v/>
      </c>
      <c r="FF105" t="str">
        <f t="shared" si="712"/>
        <v/>
      </c>
      <c r="FG105" t="str">
        <f t="shared" si="712"/>
        <v/>
      </c>
      <c r="FH105" t="str">
        <f t="shared" si="712"/>
        <v/>
      </c>
      <c r="FI105" t="str">
        <f t="shared" si="712"/>
        <v/>
      </c>
      <c r="FJ105" t="str">
        <f t="shared" si="712"/>
        <v/>
      </c>
      <c r="FK105" t="str">
        <f t="shared" si="712"/>
        <v/>
      </c>
      <c r="FL105" t="str">
        <f t="shared" si="712"/>
        <v/>
      </c>
      <c r="FM105" t="str">
        <f t="shared" si="712"/>
        <v/>
      </c>
      <c r="FN105" t="str">
        <f t="shared" si="712"/>
        <v/>
      </c>
      <c r="FO105" t="str">
        <f t="shared" si="712"/>
        <v/>
      </c>
      <c r="FP105" t="str">
        <f t="shared" si="712"/>
        <v/>
      </c>
      <c r="FQ105" t="str">
        <f t="shared" si="712"/>
        <v/>
      </c>
      <c r="FR105" t="str">
        <f t="shared" si="712"/>
        <v/>
      </c>
      <c r="FS105" t="str">
        <f t="shared" si="712"/>
        <v/>
      </c>
      <c r="FT105" t="str">
        <f t="shared" si="712"/>
        <v/>
      </c>
      <c r="FU105" t="str">
        <f t="shared" si="712"/>
        <v/>
      </c>
      <c r="FV105" t="str">
        <f t="shared" si="712"/>
        <v/>
      </c>
      <c r="FW105" t="str">
        <f t="shared" si="712"/>
        <v/>
      </c>
      <c r="FX105" t="str">
        <f t="shared" si="712"/>
        <v/>
      </c>
      <c r="FY105" t="str">
        <f t="shared" si="712"/>
        <v/>
      </c>
      <c r="FZ105" t="str">
        <f t="shared" si="712"/>
        <v/>
      </c>
      <c r="GA105" t="str">
        <f t="shared" si="712"/>
        <v/>
      </c>
      <c r="GB105" t="str">
        <f t="shared" si="712"/>
        <v/>
      </c>
      <c r="GC105" t="str">
        <f t="shared" si="712"/>
        <v/>
      </c>
      <c r="GD105" t="str">
        <f t="shared" si="712"/>
        <v/>
      </c>
      <c r="GE105" t="str">
        <f t="shared" si="712"/>
        <v/>
      </c>
      <c r="GF105" t="str">
        <f t="shared" si="712"/>
        <v/>
      </c>
      <c r="GG105" t="str">
        <f t="shared" si="712"/>
        <v/>
      </c>
      <c r="GH105" t="str">
        <f t="shared" si="712"/>
        <v/>
      </c>
      <c r="GI105" t="str">
        <f t="shared" si="712"/>
        <v/>
      </c>
      <c r="GJ105" t="str">
        <f t="shared" si="712"/>
        <v/>
      </c>
      <c r="GK105" t="str">
        <f t="shared" si="712"/>
        <v/>
      </c>
      <c r="GL105" t="str">
        <f t="shared" si="712"/>
        <v/>
      </c>
      <c r="GM105" t="str">
        <f t="shared" si="712"/>
        <v/>
      </c>
      <c r="GN105" t="str">
        <f t="shared" si="712"/>
        <v/>
      </c>
      <c r="GO105" t="str">
        <f t="shared" si="712"/>
        <v/>
      </c>
      <c r="GP105" t="str">
        <f t="shared" si="712"/>
        <v/>
      </c>
      <c r="GQ105" t="str">
        <f t="shared" si="712"/>
        <v/>
      </c>
      <c r="GR105" t="str">
        <f t="shared" si="712"/>
        <v/>
      </c>
      <c r="GS105" t="str">
        <f t="shared" si="712"/>
        <v/>
      </c>
      <c r="GT105" t="str">
        <f t="shared" si="712"/>
        <v/>
      </c>
      <c r="GU105" t="str">
        <f t="shared" ref="GU105:JF105" si="713">IF(GU$54+GU85&gt;1,GU$10*GU46,"")</f>
        <v/>
      </c>
      <c r="GV105" t="str">
        <f t="shared" si="713"/>
        <v/>
      </c>
      <c r="GW105" t="str">
        <f t="shared" si="713"/>
        <v/>
      </c>
      <c r="GX105" t="str">
        <f t="shared" si="713"/>
        <v/>
      </c>
      <c r="GY105" t="str">
        <f t="shared" si="713"/>
        <v/>
      </c>
      <c r="GZ105" t="str">
        <f t="shared" si="713"/>
        <v/>
      </c>
      <c r="HA105" t="str">
        <f t="shared" si="713"/>
        <v/>
      </c>
      <c r="HB105" t="str">
        <f t="shared" si="713"/>
        <v/>
      </c>
      <c r="HC105" t="str">
        <f t="shared" si="713"/>
        <v/>
      </c>
      <c r="HD105" t="str">
        <f t="shared" si="713"/>
        <v/>
      </c>
      <c r="HE105" t="str">
        <f t="shared" si="713"/>
        <v/>
      </c>
      <c r="HF105" t="str">
        <f t="shared" si="713"/>
        <v/>
      </c>
      <c r="HG105" t="str">
        <f t="shared" si="713"/>
        <v/>
      </c>
      <c r="HH105" t="str">
        <f t="shared" si="713"/>
        <v/>
      </c>
      <c r="HI105" t="str">
        <f t="shared" si="713"/>
        <v/>
      </c>
      <c r="HJ105" t="str">
        <f t="shared" si="713"/>
        <v/>
      </c>
      <c r="HK105" t="str">
        <f t="shared" si="713"/>
        <v/>
      </c>
      <c r="HL105" t="str">
        <f t="shared" si="713"/>
        <v/>
      </c>
      <c r="HM105" t="str">
        <f t="shared" si="713"/>
        <v/>
      </c>
      <c r="HN105" t="str">
        <f t="shared" si="713"/>
        <v/>
      </c>
      <c r="HO105" t="str">
        <f t="shared" si="713"/>
        <v/>
      </c>
      <c r="HP105" t="str">
        <f t="shared" si="713"/>
        <v/>
      </c>
      <c r="HQ105" t="str">
        <f t="shared" si="713"/>
        <v/>
      </c>
      <c r="HR105" t="str">
        <f t="shared" si="713"/>
        <v/>
      </c>
      <c r="HS105" t="str">
        <f t="shared" si="713"/>
        <v/>
      </c>
      <c r="HT105" t="str">
        <f t="shared" si="713"/>
        <v/>
      </c>
      <c r="HU105" t="str">
        <f t="shared" si="713"/>
        <v/>
      </c>
      <c r="HV105" t="str">
        <f t="shared" si="713"/>
        <v/>
      </c>
      <c r="HW105" t="str">
        <f t="shared" si="713"/>
        <v/>
      </c>
      <c r="HX105" t="str">
        <f t="shared" si="713"/>
        <v/>
      </c>
      <c r="HY105" t="str">
        <f t="shared" si="713"/>
        <v/>
      </c>
      <c r="HZ105" t="str">
        <f t="shared" si="713"/>
        <v/>
      </c>
      <c r="IA105" t="str">
        <f t="shared" si="713"/>
        <v/>
      </c>
      <c r="IB105" t="str">
        <f t="shared" si="713"/>
        <v/>
      </c>
      <c r="IC105" t="str">
        <f t="shared" si="713"/>
        <v/>
      </c>
      <c r="ID105" t="str">
        <f t="shared" si="713"/>
        <v/>
      </c>
      <c r="IE105" t="str">
        <f t="shared" si="713"/>
        <v/>
      </c>
      <c r="IF105" t="str">
        <f t="shared" si="713"/>
        <v/>
      </c>
      <c r="IG105" t="str">
        <f t="shared" si="713"/>
        <v/>
      </c>
      <c r="IH105" t="str">
        <f t="shared" si="713"/>
        <v/>
      </c>
      <c r="II105" t="str">
        <f t="shared" si="713"/>
        <v/>
      </c>
      <c r="IJ105" t="str">
        <f t="shared" si="713"/>
        <v/>
      </c>
      <c r="IK105" t="str">
        <f t="shared" si="713"/>
        <v/>
      </c>
      <c r="IL105" t="str">
        <f t="shared" si="713"/>
        <v/>
      </c>
      <c r="IM105" t="str">
        <f t="shared" si="713"/>
        <v/>
      </c>
      <c r="IN105" t="str">
        <f t="shared" si="713"/>
        <v/>
      </c>
      <c r="IO105" t="str">
        <f t="shared" si="713"/>
        <v/>
      </c>
      <c r="IP105" t="str">
        <f t="shared" si="713"/>
        <v/>
      </c>
      <c r="IQ105" t="str">
        <f t="shared" si="713"/>
        <v/>
      </c>
      <c r="IR105" t="str">
        <f t="shared" si="713"/>
        <v/>
      </c>
      <c r="IS105" t="str">
        <f t="shared" si="713"/>
        <v/>
      </c>
      <c r="IT105" t="str">
        <f t="shared" si="713"/>
        <v/>
      </c>
      <c r="IU105" t="str">
        <f t="shared" si="713"/>
        <v/>
      </c>
      <c r="IV105" t="str">
        <f t="shared" si="713"/>
        <v/>
      </c>
      <c r="IW105" t="str">
        <f t="shared" si="713"/>
        <v/>
      </c>
      <c r="IX105" t="str">
        <f t="shared" si="713"/>
        <v/>
      </c>
      <c r="IY105" t="str">
        <f t="shared" si="713"/>
        <v/>
      </c>
      <c r="IZ105" t="str">
        <f t="shared" si="713"/>
        <v/>
      </c>
      <c r="JA105" t="str">
        <f t="shared" si="713"/>
        <v/>
      </c>
      <c r="JB105" t="str">
        <f t="shared" si="713"/>
        <v/>
      </c>
      <c r="JC105" t="str">
        <f t="shared" si="713"/>
        <v/>
      </c>
      <c r="JD105" t="str">
        <f t="shared" si="713"/>
        <v/>
      </c>
      <c r="JE105" t="str">
        <f t="shared" si="713"/>
        <v/>
      </c>
      <c r="JF105" t="str">
        <f t="shared" si="713"/>
        <v/>
      </c>
      <c r="JG105" t="str">
        <f t="shared" ref="JG105:LR105" si="714">IF(JG$54+JG85&gt;1,JG$10*JG46,"")</f>
        <v/>
      </c>
      <c r="JH105" t="str">
        <f t="shared" si="714"/>
        <v/>
      </c>
      <c r="JI105" t="str">
        <f t="shared" si="714"/>
        <v/>
      </c>
      <c r="JJ105" t="str">
        <f t="shared" si="714"/>
        <v/>
      </c>
      <c r="JK105" t="str">
        <f t="shared" si="714"/>
        <v/>
      </c>
      <c r="JL105" t="str">
        <f t="shared" si="714"/>
        <v/>
      </c>
      <c r="JM105" t="str">
        <f t="shared" si="714"/>
        <v/>
      </c>
      <c r="JN105" t="str">
        <f t="shared" si="714"/>
        <v/>
      </c>
      <c r="JO105" t="str">
        <f t="shared" si="714"/>
        <v/>
      </c>
      <c r="JP105" t="str">
        <f t="shared" si="714"/>
        <v/>
      </c>
      <c r="JQ105" t="str">
        <f t="shared" si="714"/>
        <v/>
      </c>
      <c r="JR105" t="str">
        <f t="shared" si="714"/>
        <v/>
      </c>
      <c r="JS105" t="str">
        <f t="shared" si="714"/>
        <v/>
      </c>
      <c r="JT105" t="str">
        <f t="shared" si="714"/>
        <v/>
      </c>
      <c r="JU105" t="str">
        <f t="shared" si="714"/>
        <v/>
      </c>
      <c r="JV105" t="str">
        <f t="shared" si="714"/>
        <v/>
      </c>
      <c r="JW105" t="str">
        <f t="shared" si="714"/>
        <v/>
      </c>
      <c r="JX105" t="str">
        <f t="shared" si="714"/>
        <v/>
      </c>
      <c r="JY105" t="str">
        <f t="shared" si="714"/>
        <v/>
      </c>
      <c r="JZ105" t="str">
        <f t="shared" si="714"/>
        <v/>
      </c>
      <c r="KA105" t="str">
        <f t="shared" si="714"/>
        <v/>
      </c>
      <c r="KB105" t="str">
        <f t="shared" si="714"/>
        <v/>
      </c>
      <c r="KC105" t="str">
        <f t="shared" si="714"/>
        <v/>
      </c>
      <c r="KD105" t="str">
        <f t="shared" si="714"/>
        <v/>
      </c>
      <c r="KE105" t="str">
        <f t="shared" si="714"/>
        <v/>
      </c>
      <c r="KF105" t="str">
        <f t="shared" si="714"/>
        <v/>
      </c>
      <c r="KG105" t="str">
        <f t="shared" si="714"/>
        <v/>
      </c>
      <c r="KH105" t="str">
        <f t="shared" si="714"/>
        <v/>
      </c>
      <c r="KI105" t="str">
        <f t="shared" si="714"/>
        <v/>
      </c>
      <c r="KJ105" t="str">
        <f t="shared" si="714"/>
        <v/>
      </c>
      <c r="KK105" t="str">
        <f t="shared" si="714"/>
        <v/>
      </c>
      <c r="KL105" t="str">
        <f t="shared" si="714"/>
        <v/>
      </c>
      <c r="KM105" t="str">
        <f t="shared" si="714"/>
        <v/>
      </c>
      <c r="KN105" t="str">
        <f t="shared" si="714"/>
        <v/>
      </c>
      <c r="KO105" t="str">
        <f t="shared" si="714"/>
        <v/>
      </c>
      <c r="KP105" t="str">
        <f t="shared" si="714"/>
        <v/>
      </c>
      <c r="KQ105" t="str">
        <f t="shared" si="714"/>
        <v/>
      </c>
      <c r="KR105" t="str">
        <f t="shared" si="714"/>
        <v/>
      </c>
      <c r="KS105" t="str">
        <f t="shared" si="714"/>
        <v/>
      </c>
      <c r="KT105" t="str">
        <f t="shared" si="714"/>
        <v/>
      </c>
      <c r="KU105" t="str">
        <f t="shared" si="714"/>
        <v/>
      </c>
      <c r="KV105" t="str">
        <f t="shared" si="714"/>
        <v/>
      </c>
      <c r="KW105" t="str">
        <f t="shared" si="714"/>
        <v/>
      </c>
      <c r="KX105" t="str">
        <f t="shared" si="714"/>
        <v/>
      </c>
      <c r="KY105" t="str">
        <f t="shared" si="714"/>
        <v/>
      </c>
      <c r="KZ105" t="str">
        <f t="shared" si="714"/>
        <v/>
      </c>
      <c r="LA105" t="str">
        <f t="shared" si="714"/>
        <v/>
      </c>
      <c r="LB105" t="str">
        <f t="shared" si="714"/>
        <v/>
      </c>
      <c r="LC105" t="str">
        <f t="shared" si="714"/>
        <v/>
      </c>
      <c r="LD105" t="str">
        <f t="shared" si="714"/>
        <v/>
      </c>
      <c r="LE105" t="str">
        <f t="shared" si="714"/>
        <v/>
      </c>
      <c r="LF105" t="str">
        <f t="shared" si="714"/>
        <v/>
      </c>
      <c r="LG105" t="str">
        <f t="shared" si="714"/>
        <v/>
      </c>
      <c r="LH105" t="str">
        <f t="shared" si="714"/>
        <v/>
      </c>
      <c r="LI105" t="str">
        <f t="shared" si="714"/>
        <v/>
      </c>
      <c r="LJ105" t="str">
        <f t="shared" si="714"/>
        <v/>
      </c>
      <c r="LK105" t="str">
        <f t="shared" si="714"/>
        <v/>
      </c>
      <c r="LL105" t="str">
        <f t="shared" si="714"/>
        <v/>
      </c>
      <c r="LM105" t="str">
        <f t="shared" si="714"/>
        <v/>
      </c>
      <c r="LN105" t="str">
        <f t="shared" si="714"/>
        <v/>
      </c>
      <c r="LO105" t="str">
        <f t="shared" si="714"/>
        <v/>
      </c>
      <c r="LP105" t="str">
        <f t="shared" si="714"/>
        <v/>
      </c>
      <c r="LQ105" t="str">
        <f t="shared" si="714"/>
        <v/>
      </c>
      <c r="LR105" t="str">
        <f t="shared" si="714"/>
        <v/>
      </c>
      <c r="LS105" t="str">
        <f t="shared" ref="LS105:ND105" si="715">IF(LS$54+LS85&gt;1,LS$10*LS46,"")</f>
        <v/>
      </c>
      <c r="LT105" t="str">
        <f t="shared" si="715"/>
        <v/>
      </c>
      <c r="LU105" t="str">
        <f t="shared" si="715"/>
        <v/>
      </c>
      <c r="LV105" t="str">
        <f t="shared" si="715"/>
        <v/>
      </c>
      <c r="LW105" t="str">
        <f t="shared" si="715"/>
        <v/>
      </c>
      <c r="LX105" t="str">
        <f t="shared" si="715"/>
        <v/>
      </c>
      <c r="LY105" t="str">
        <f t="shared" si="715"/>
        <v/>
      </c>
      <c r="LZ105" t="str">
        <f t="shared" si="715"/>
        <v/>
      </c>
      <c r="MA105" t="str">
        <f t="shared" si="715"/>
        <v/>
      </c>
      <c r="MB105" t="str">
        <f t="shared" si="715"/>
        <v/>
      </c>
      <c r="MC105" t="str">
        <f t="shared" si="715"/>
        <v/>
      </c>
      <c r="MD105" t="str">
        <f t="shared" si="715"/>
        <v/>
      </c>
      <c r="ME105" t="str">
        <f t="shared" si="715"/>
        <v/>
      </c>
      <c r="MF105" t="str">
        <f t="shared" si="715"/>
        <v/>
      </c>
      <c r="MG105" t="str">
        <f t="shared" si="715"/>
        <v/>
      </c>
      <c r="MH105" t="str">
        <f t="shared" si="715"/>
        <v/>
      </c>
      <c r="MI105" t="str">
        <f t="shared" si="715"/>
        <v/>
      </c>
      <c r="MJ105" t="str">
        <f t="shared" si="715"/>
        <v/>
      </c>
      <c r="MK105" t="str">
        <f t="shared" si="715"/>
        <v/>
      </c>
      <c r="ML105" t="str">
        <f t="shared" si="715"/>
        <v/>
      </c>
      <c r="MM105" t="str">
        <f t="shared" si="715"/>
        <v/>
      </c>
      <c r="MN105" t="str">
        <f t="shared" si="715"/>
        <v/>
      </c>
      <c r="MO105" t="str">
        <f t="shared" si="715"/>
        <v/>
      </c>
      <c r="MP105" t="str">
        <f t="shared" si="715"/>
        <v/>
      </c>
      <c r="MQ105" t="str">
        <f t="shared" si="715"/>
        <v/>
      </c>
      <c r="MR105" t="str">
        <f t="shared" si="715"/>
        <v/>
      </c>
      <c r="MS105" t="str">
        <f t="shared" si="715"/>
        <v/>
      </c>
      <c r="MT105" t="str">
        <f t="shared" si="715"/>
        <v/>
      </c>
      <c r="MU105" t="str">
        <f t="shared" si="715"/>
        <v/>
      </c>
      <c r="MV105" t="str">
        <f t="shared" si="715"/>
        <v/>
      </c>
      <c r="MW105" t="str">
        <f t="shared" si="715"/>
        <v/>
      </c>
      <c r="MX105" t="str">
        <f t="shared" si="715"/>
        <v/>
      </c>
      <c r="MY105" t="str">
        <f t="shared" si="715"/>
        <v/>
      </c>
      <c r="MZ105" t="str">
        <f t="shared" si="715"/>
        <v/>
      </c>
      <c r="NA105" t="str">
        <f t="shared" si="715"/>
        <v/>
      </c>
      <c r="NB105" t="str">
        <f t="shared" si="715"/>
        <v/>
      </c>
      <c r="NC105" t="str">
        <f t="shared" si="715"/>
        <v/>
      </c>
      <c r="ND105" t="str">
        <f t="shared" si="715"/>
        <v/>
      </c>
    </row>
    <row r="106" spans="3:368" hidden="1" x14ac:dyDescent="0.3">
      <c r="C106" t="str">
        <f t="shared" si="640"/>
        <v/>
      </c>
      <c r="D106" t="str">
        <f t="shared" si="709"/>
        <v/>
      </c>
      <c r="E106" t="str">
        <f t="shared" si="709"/>
        <v/>
      </c>
      <c r="F106" t="str">
        <f t="shared" si="709"/>
        <v/>
      </c>
      <c r="G106" t="str">
        <f t="shared" si="709"/>
        <v/>
      </c>
      <c r="H106" t="str">
        <f t="shared" si="709"/>
        <v/>
      </c>
      <c r="I106" t="str">
        <f t="shared" si="709"/>
        <v/>
      </c>
      <c r="J106" t="str">
        <f t="shared" si="709"/>
        <v/>
      </c>
      <c r="K106" t="str">
        <f t="shared" ref="K106:BV106" si="716">IF(K$54+K86&gt;1,K$10*K47,"")</f>
        <v/>
      </c>
      <c r="L106" t="str">
        <f t="shared" si="716"/>
        <v/>
      </c>
      <c r="M106" t="str">
        <f t="shared" si="716"/>
        <v/>
      </c>
      <c r="N106" t="str">
        <f t="shared" si="716"/>
        <v/>
      </c>
      <c r="O106" t="str">
        <f t="shared" si="716"/>
        <v/>
      </c>
      <c r="P106" t="str">
        <f t="shared" si="716"/>
        <v/>
      </c>
      <c r="Q106" t="str">
        <f t="shared" si="716"/>
        <v/>
      </c>
      <c r="R106" t="str">
        <f t="shared" si="716"/>
        <v/>
      </c>
      <c r="S106" t="str">
        <f t="shared" si="716"/>
        <v/>
      </c>
      <c r="T106" t="str">
        <f t="shared" si="716"/>
        <v/>
      </c>
      <c r="U106" t="str">
        <f t="shared" si="716"/>
        <v/>
      </c>
      <c r="V106" t="str">
        <f t="shared" si="716"/>
        <v/>
      </c>
      <c r="W106" t="str">
        <f t="shared" si="716"/>
        <v/>
      </c>
      <c r="X106" t="str">
        <f t="shared" si="716"/>
        <v/>
      </c>
      <c r="Y106" t="str">
        <f t="shared" si="716"/>
        <v/>
      </c>
      <c r="Z106" t="str">
        <f t="shared" si="716"/>
        <v/>
      </c>
      <c r="AA106" t="str">
        <f t="shared" si="716"/>
        <v/>
      </c>
      <c r="AB106" t="str">
        <f t="shared" si="716"/>
        <v/>
      </c>
      <c r="AC106" t="str">
        <f t="shared" si="716"/>
        <v/>
      </c>
      <c r="AD106" t="str">
        <f t="shared" si="716"/>
        <v/>
      </c>
      <c r="AE106" t="str">
        <f t="shared" si="716"/>
        <v/>
      </c>
      <c r="AF106" t="str">
        <f t="shared" si="716"/>
        <v/>
      </c>
      <c r="AG106" t="str">
        <f t="shared" si="716"/>
        <v/>
      </c>
      <c r="AH106" t="str">
        <f t="shared" si="716"/>
        <v/>
      </c>
      <c r="AI106" t="str">
        <f t="shared" si="716"/>
        <v/>
      </c>
      <c r="AJ106" t="str">
        <f t="shared" si="716"/>
        <v/>
      </c>
      <c r="AK106" t="str">
        <f t="shared" si="716"/>
        <v/>
      </c>
      <c r="AL106" t="str">
        <f t="shared" si="716"/>
        <v/>
      </c>
      <c r="AM106" t="str">
        <f t="shared" si="716"/>
        <v/>
      </c>
      <c r="AN106" t="str">
        <f t="shared" si="716"/>
        <v/>
      </c>
      <c r="AO106" t="str">
        <f t="shared" si="716"/>
        <v/>
      </c>
      <c r="AP106" t="str">
        <f t="shared" si="716"/>
        <v/>
      </c>
      <c r="AQ106" t="str">
        <f t="shared" si="716"/>
        <v/>
      </c>
      <c r="AR106" t="str">
        <f t="shared" si="716"/>
        <v/>
      </c>
      <c r="AS106" t="str">
        <f t="shared" si="716"/>
        <v/>
      </c>
      <c r="AT106" t="str">
        <f t="shared" si="716"/>
        <v/>
      </c>
      <c r="AU106" t="str">
        <f t="shared" si="716"/>
        <v/>
      </c>
      <c r="AV106" t="str">
        <f t="shared" si="716"/>
        <v/>
      </c>
      <c r="AW106" t="str">
        <f t="shared" si="716"/>
        <v/>
      </c>
      <c r="AX106" t="str">
        <f t="shared" si="716"/>
        <v/>
      </c>
      <c r="AY106" t="str">
        <f t="shared" si="716"/>
        <v/>
      </c>
      <c r="AZ106" t="str">
        <f t="shared" si="716"/>
        <v/>
      </c>
      <c r="BA106" t="str">
        <f t="shared" si="716"/>
        <v/>
      </c>
      <c r="BB106" t="str">
        <f t="shared" si="716"/>
        <v/>
      </c>
      <c r="BC106" t="str">
        <f t="shared" si="716"/>
        <v/>
      </c>
      <c r="BD106" t="str">
        <f t="shared" si="716"/>
        <v/>
      </c>
      <c r="BE106" t="str">
        <f t="shared" si="716"/>
        <v/>
      </c>
      <c r="BF106" t="str">
        <f t="shared" si="716"/>
        <v/>
      </c>
      <c r="BG106" t="str">
        <f t="shared" si="716"/>
        <v/>
      </c>
      <c r="BH106" t="str">
        <f t="shared" si="716"/>
        <v/>
      </c>
      <c r="BI106" t="str">
        <f t="shared" si="716"/>
        <v/>
      </c>
      <c r="BJ106" t="str">
        <f t="shared" si="716"/>
        <v/>
      </c>
      <c r="BK106" t="str">
        <f t="shared" si="716"/>
        <v/>
      </c>
      <c r="BL106" t="str">
        <f t="shared" si="716"/>
        <v/>
      </c>
      <c r="BM106" t="str">
        <f t="shared" si="716"/>
        <v/>
      </c>
      <c r="BN106" t="str">
        <f t="shared" si="716"/>
        <v/>
      </c>
      <c r="BO106" t="str">
        <f t="shared" si="716"/>
        <v/>
      </c>
      <c r="BP106" t="str">
        <f t="shared" si="716"/>
        <v/>
      </c>
      <c r="BQ106" t="str">
        <f t="shared" si="716"/>
        <v/>
      </c>
      <c r="BR106" t="str">
        <f t="shared" si="716"/>
        <v/>
      </c>
      <c r="BS106" t="str">
        <f t="shared" si="716"/>
        <v/>
      </c>
      <c r="BT106" t="str">
        <f t="shared" si="716"/>
        <v/>
      </c>
      <c r="BU106" t="str">
        <f t="shared" si="716"/>
        <v/>
      </c>
      <c r="BV106" t="str">
        <f t="shared" si="716"/>
        <v/>
      </c>
      <c r="BW106" t="str">
        <f t="shared" ref="BW106:EH106" si="717">IF(BW$54+BW86&gt;1,BW$10*BW47,"")</f>
        <v/>
      </c>
      <c r="BX106" t="str">
        <f t="shared" si="717"/>
        <v/>
      </c>
      <c r="BY106" t="str">
        <f t="shared" si="717"/>
        <v/>
      </c>
      <c r="BZ106" t="str">
        <f t="shared" si="717"/>
        <v/>
      </c>
      <c r="CA106" t="str">
        <f t="shared" si="717"/>
        <v/>
      </c>
      <c r="CB106" t="str">
        <f t="shared" si="717"/>
        <v/>
      </c>
      <c r="CC106" t="str">
        <f t="shared" si="717"/>
        <v/>
      </c>
      <c r="CD106" t="str">
        <f t="shared" si="717"/>
        <v/>
      </c>
      <c r="CE106" t="str">
        <f t="shared" si="717"/>
        <v/>
      </c>
      <c r="CF106" t="str">
        <f t="shared" si="717"/>
        <v/>
      </c>
      <c r="CG106" t="str">
        <f t="shared" si="717"/>
        <v/>
      </c>
      <c r="CH106" t="str">
        <f t="shared" si="717"/>
        <v/>
      </c>
      <c r="CI106" t="str">
        <f t="shared" si="717"/>
        <v/>
      </c>
      <c r="CJ106" t="str">
        <f t="shared" si="717"/>
        <v/>
      </c>
      <c r="CK106" t="str">
        <f t="shared" si="717"/>
        <v/>
      </c>
      <c r="CL106" t="str">
        <f t="shared" si="717"/>
        <v/>
      </c>
      <c r="CM106" t="str">
        <f t="shared" si="717"/>
        <v/>
      </c>
      <c r="CN106" t="str">
        <f t="shared" si="717"/>
        <v/>
      </c>
      <c r="CO106" t="str">
        <f t="shared" si="717"/>
        <v/>
      </c>
      <c r="CP106" t="str">
        <f t="shared" si="717"/>
        <v/>
      </c>
      <c r="CQ106" t="str">
        <f t="shared" si="717"/>
        <v/>
      </c>
      <c r="CR106" t="str">
        <f t="shared" si="717"/>
        <v/>
      </c>
      <c r="CS106" t="str">
        <f t="shared" si="717"/>
        <v/>
      </c>
      <c r="CT106" t="str">
        <f t="shared" si="717"/>
        <v/>
      </c>
      <c r="CU106" t="str">
        <f t="shared" si="717"/>
        <v/>
      </c>
      <c r="CV106" t="str">
        <f t="shared" si="717"/>
        <v/>
      </c>
      <c r="CW106" t="str">
        <f t="shared" si="717"/>
        <v/>
      </c>
      <c r="CX106" t="str">
        <f t="shared" si="717"/>
        <v/>
      </c>
      <c r="CY106" t="str">
        <f t="shared" si="717"/>
        <v/>
      </c>
      <c r="CZ106" t="str">
        <f t="shared" si="717"/>
        <v/>
      </c>
      <c r="DA106" t="str">
        <f t="shared" si="717"/>
        <v/>
      </c>
      <c r="DB106" t="str">
        <f t="shared" si="717"/>
        <v/>
      </c>
      <c r="DC106" t="str">
        <f t="shared" si="717"/>
        <v/>
      </c>
      <c r="DD106" t="str">
        <f t="shared" si="717"/>
        <v/>
      </c>
      <c r="DE106" t="str">
        <f t="shared" si="717"/>
        <v/>
      </c>
      <c r="DF106" t="str">
        <f t="shared" si="717"/>
        <v/>
      </c>
      <c r="DG106" t="str">
        <f t="shared" si="717"/>
        <v/>
      </c>
      <c r="DH106" t="str">
        <f t="shared" si="717"/>
        <v/>
      </c>
      <c r="DI106" t="str">
        <f t="shared" si="717"/>
        <v/>
      </c>
      <c r="DJ106" t="str">
        <f t="shared" si="717"/>
        <v/>
      </c>
      <c r="DK106" t="str">
        <f t="shared" si="717"/>
        <v/>
      </c>
      <c r="DL106" t="str">
        <f t="shared" si="717"/>
        <v/>
      </c>
      <c r="DM106" t="str">
        <f t="shared" si="717"/>
        <v/>
      </c>
      <c r="DN106" t="str">
        <f t="shared" si="717"/>
        <v/>
      </c>
      <c r="DO106" t="str">
        <f t="shared" si="717"/>
        <v/>
      </c>
      <c r="DP106" t="str">
        <f t="shared" si="717"/>
        <v/>
      </c>
      <c r="DQ106" t="str">
        <f t="shared" si="717"/>
        <v/>
      </c>
      <c r="DR106" t="str">
        <f t="shared" si="717"/>
        <v/>
      </c>
      <c r="DS106" t="str">
        <f t="shared" si="717"/>
        <v/>
      </c>
      <c r="DT106" t="str">
        <f t="shared" si="717"/>
        <v/>
      </c>
      <c r="DU106" t="str">
        <f t="shared" si="717"/>
        <v/>
      </c>
      <c r="DV106" t="str">
        <f t="shared" si="717"/>
        <v/>
      </c>
      <c r="DW106" t="str">
        <f t="shared" si="717"/>
        <v/>
      </c>
      <c r="DX106" t="str">
        <f t="shared" si="717"/>
        <v/>
      </c>
      <c r="DY106" t="str">
        <f t="shared" si="717"/>
        <v/>
      </c>
      <c r="DZ106" t="str">
        <f t="shared" si="717"/>
        <v/>
      </c>
      <c r="EA106" t="str">
        <f t="shared" si="717"/>
        <v/>
      </c>
      <c r="EB106" t="str">
        <f t="shared" si="717"/>
        <v/>
      </c>
      <c r="EC106" t="str">
        <f t="shared" si="717"/>
        <v/>
      </c>
      <c r="ED106" t="str">
        <f t="shared" si="717"/>
        <v/>
      </c>
      <c r="EE106" t="str">
        <f t="shared" si="717"/>
        <v/>
      </c>
      <c r="EF106" t="str">
        <f t="shared" si="717"/>
        <v/>
      </c>
      <c r="EG106" t="str">
        <f t="shared" si="717"/>
        <v/>
      </c>
      <c r="EH106" t="str">
        <f t="shared" si="717"/>
        <v/>
      </c>
      <c r="EI106" t="str">
        <f t="shared" ref="EI106:GT106" si="718">IF(EI$54+EI86&gt;1,EI$10*EI47,"")</f>
        <v/>
      </c>
      <c r="EJ106" t="str">
        <f t="shared" si="718"/>
        <v/>
      </c>
      <c r="EK106" t="str">
        <f t="shared" si="718"/>
        <v/>
      </c>
      <c r="EL106" t="str">
        <f t="shared" si="718"/>
        <v/>
      </c>
      <c r="EM106" t="str">
        <f t="shared" si="718"/>
        <v/>
      </c>
      <c r="EN106" t="str">
        <f t="shared" si="718"/>
        <v/>
      </c>
      <c r="EO106" t="str">
        <f t="shared" si="718"/>
        <v/>
      </c>
      <c r="EP106" t="str">
        <f t="shared" si="718"/>
        <v/>
      </c>
      <c r="EQ106" t="str">
        <f t="shared" si="718"/>
        <v/>
      </c>
      <c r="ER106" t="str">
        <f t="shared" si="718"/>
        <v/>
      </c>
      <c r="ES106" t="str">
        <f t="shared" si="718"/>
        <v/>
      </c>
      <c r="ET106" t="str">
        <f t="shared" si="718"/>
        <v/>
      </c>
      <c r="EU106" t="str">
        <f t="shared" si="718"/>
        <v/>
      </c>
      <c r="EV106" t="str">
        <f t="shared" si="718"/>
        <v/>
      </c>
      <c r="EW106" t="str">
        <f t="shared" si="718"/>
        <v/>
      </c>
      <c r="EX106" t="str">
        <f t="shared" si="718"/>
        <v/>
      </c>
      <c r="EY106" t="str">
        <f t="shared" si="718"/>
        <v/>
      </c>
      <c r="EZ106" t="str">
        <f t="shared" si="718"/>
        <v/>
      </c>
      <c r="FA106" t="str">
        <f t="shared" si="718"/>
        <v/>
      </c>
      <c r="FB106" t="str">
        <f t="shared" si="718"/>
        <v/>
      </c>
      <c r="FC106" t="str">
        <f t="shared" si="718"/>
        <v/>
      </c>
      <c r="FD106" t="str">
        <f t="shared" si="718"/>
        <v/>
      </c>
      <c r="FE106" t="str">
        <f t="shared" si="718"/>
        <v/>
      </c>
      <c r="FF106" t="str">
        <f t="shared" si="718"/>
        <v/>
      </c>
      <c r="FG106" t="str">
        <f t="shared" si="718"/>
        <v/>
      </c>
      <c r="FH106" t="str">
        <f t="shared" si="718"/>
        <v/>
      </c>
      <c r="FI106" t="str">
        <f t="shared" si="718"/>
        <v/>
      </c>
      <c r="FJ106" t="str">
        <f t="shared" si="718"/>
        <v/>
      </c>
      <c r="FK106" t="str">
        <f t="shared" si="718"/>
        <v/>
      </c>
      <c r="FL106" t="str">
        <f t="shared" si="718"/>
        <v/>
      </c>
      <c r="FM106" t="str">
        <f t="shared" si="718"/>
        <v/>
      </c>
      <c r="FN106" t="str">
        <f t="shared" si="718"/>
        <v/>
      </c>
      <c r="FO106" t="str">
        <f t="shared" si="718"/>
        <v/>
      </c>
      <c r="FP106" t="str">
        <f t="shared" si="718"/>
        <v/>
      </c>
      <c r="FQ106" t="str">
        <f t="shared" si="718"/>
        <v/>
      </c>
      <c r="FR106" t="str">
        <f t="shared" si="718"/>
        <v/>
      </c>
      <c r="FS106" t="str">
        <f t="shared" si="718"/>
        <v/>
      </c>
      <c r="FT106" t="str">
        <f t="shared" si="718"/>
        <v/>
      </c>
      <c r="FU106" t="str">
        <f t="shared" si="718"/>
        <v/>
      </c>
      <c r="FV106" t="str">
        <f t="shared" si="718"/>
        <v/>
      </c>
      <c r="FW106" t="str">
        <f t="shared" si="718"/>
        <v/>
      </c>
      <c r="FX106" t="str">
        <f t="shared" si="718"/>
        <v/>
      </c>
      <c r="FY106" t="str">
        <f t="shared" si="718"/>
        <v/>
      </c>
      <c r="FZ106" t="str">
        <f t="shared" si="718"/>
        <v/>
      </c>
      <c r="GA106" t="str">
        <f t="shared" si="718"/>
        <v/>
      </c>
      <c r="GB106" t="str">
        <f t="shared" si="718"/>
        <v/>
      </c>
      <c r="GC106" t="str">
        <f t="shared" si="718"/>
        <v/>
      </c>
      <c r="GD106" t="str">
        <f t="shared" si="718"/>
        <v/>
      </c>
      <c r="GE106" t="str">
        <f t="shared" si="718"/>
        <v/>
      </c>
      <c r="GF106" t="str">
        <f t="shared" si="718"/>
        <v/>
      </c>
      <c r="GG106" t="str">
        <f t="shared" si="718"/>
        <v/>
      </c>
      <c r="GH106" t="str">
        <f t="shared" si="718"/>
        <v/>
      </c>
      <c r="GI106" t="str">
        <f t="shared" si="718"/>
        <v/>
      </c>
      <c r="GJ106" t="str">
        <f t="shared" si="718"/>
        <v/>
      </c>
      <c r="GK106" t="str">
        <f t="shared" si="718"/>
        <v/>
      </c>
      <c r="GL106" t="str">
        <f t="shared" si="718"/>
        <v/>
      </c>
      <c r="GM106" t="str">
        <f t="shared" si="718"/>
        <v/>
      </c>
      <c r="GN106" t="str">
        <f t="shared" si="718"/>
        <v/>
      </c>
      <c r="GO106" t="str">
        <f t="shared" si="718"/>
        <v/>
      </c>
      <c r="GP106" t="str">
        <f t="shared" si="718"/>
        <v/>
      </c>
      <c r="GQ106" t="str">
        <f t="shared" si="718"/>
        <v/>
      </c>
      <c r="GR106" t="str">
        <f t="shared" si="718"/>
        <v/>
      </c>
      <c r="GS106" t="str">
        <f t="shared" si="718"/>
        <v/>
      </c>
      <c r="GT106" t="str">
        <f t="shared" si="718"/>
        <v/>
      </c>
      <c r="GU106" t="str">
        <f t="shared" ref="GU106:JF106" si="719">IF(GU$54+GU86&gt;1,GU$10*GU47,"")</f>
        <v/>
      </c>
      <c r="GV106" t="str">
        <f t="shared" si="719"/>
        <v/>
      </c>
      <c r="GW106" t="str">
        <f t="shared" si="719"/>
        <v/>
      </c>
      <c r="GX106" t="str">
        <f t="shared" si="719"/>
        <v/>
      </c>
      <c r="GY106" t="str">
        <f t="shared" si="719"/>
        <v/>
      </c>
      <c r="GZ106" t="str">
        <f t="shared" si="719"/>
        <v/>
      </c>
      <c r="HA106" t="str">
        <f t="shared" si="719"/>
        <v/>
      </c>
      <c r="HB106" t="str">
        <f t="shared" si="719"/>
        <v/>
      </c>
      <c r="HC106" t="str">
        <f t="shared" si="719"/>
        <v/>
      </c>
      <c r="HD106" t="str">
        <f t="shared" si="719"/>
        <v/>
      </c>
      <c r="HE106" t="str">
        <f t="shared" si="719"/>
        <v/>
      </c>
      <c r="HF106" t="str">
        <f t="shared" si="719"/>
        <v/>
      </c>
      <c r="HG106" t="str">
        <f t="shared" si="719"/>
        <v/>
      </c>
      <c r="HH106" t="str">
        <f t="shared" si="719"/>
        <v/>
      </c>
      <c r="HI106" t="str">
        <f t="shared" si="719"/>
        <v/>
      </c>
      <c r="HJ106" t="str">
        <f t="shared" si="719"/>
        <v/>
      </c>
      <c r="HK106" t="str">
        <f t="shared" si="719"/>
        <v/>
      </c>
      <c r="HL106" t="str">
        <f t="shared" si="719"/>
        <v/>
      </c>
      <c r="HM106" t="str">
        <f t="shared" si="719"/>
        <v/>
      </c>
      <c r="HN106" t="str">
        <f t="shared" si="719"/>
        <v/>
      </c>
      <c r="HO106" t="str">
        <f t="shared" si="719"/>
        <v/>
      </c>
      <c r="HP106" t="str">
        <f t="shared" si="719"/>
        <v/>
      </c>
      <c r="HQ106" t="str">
        <f t="shared" si="719"/>
        <v/>
      </c>
      <c r="HR106" t="str">
        <f t="shared" si="719"/>
        <v/>
      </c>
      <c r="HS106" t="str">
        <f t="shared" si="719"/>
        <v/>
      </c>
      <c r="HT106" t="str">
        <f t="shared" si="719"/>
        <v/>
      </c>
      <c r="HU106" t="str">
        <f t="shared" si="719"/>
        <v/>
      </c>
      <c r="HV106" t="str">
        <f t="shared" si="719"/>
        <v/>
      </c>
      <c r="HW106" t="str">
        <f t="shared" si="719"/>
        <v/>
      </c>
      <c r="HX106" t="str">
        <f t="shared" si="719"/>
        <v/>
      </c>
      <c r="HY106" t="str">
        <f t="shared" si="719"/>
        <v/>
      </c>
      <c r="HZ106" t="str">
        <f t="shared" si="719"/>
        <v/>
      </c>
      <c r="IA106" t="str">
        <f t="shared" si="719"/>
        <v/>
      </c>
      <c r="IB106" t="str">
        <f t="shared" si="719"/>
        <v/>
      </c>
      <c r="IC106" t="str">
        <f t="shared" si="719"/>
        <v/>
      </c>
      <c r="ID106" t="str">
        <f t="shared" si="719"/>
        <v/>
      </c>
      <c r="IE106" t="str">
        <f t="shared" si="719"/>
        <v/>
      </c>
      <c r="IF106" t="str">
        <f t="shared" si="719"/>
        <v/>
      </c>
      <c r="IG106" t="str">
        <f t="shared" si="719"/>
        <v/>
      </c>
      <c r="IH106" t="str">
        <f t="shared" si="719"/>
        <v/>
      </c>
      <c r="II106" t="str">
        <f t="shared" si="719"/>
        <v/>
      </c>
      <c r="IJ106" t="str">
        <f t="shared" si="719"/>
        <v/>
      </c>
      <c r="IK106" t="str">
        <f t="shared" si="719"/>
        <v/>
      </c>
      <c r="IL106" t="str">
        <f t="shared" si="719"/>
        <v/>
      </c>
      <c r="IM106" t="str">
        <f t="shared" si="719"/>
        <v/>
      </c>
      <c r="IN106" t="str">
        <f t="shared" si="719"/>
        <v/>
      </c>
      <c r="IO106" t="str">
        <f t="shared" si="719"/>
        <v/>
      </c>
      <c r="IP106" t="str">
        <f t="shared" si="719"/>
        <v/>
      </c>
      <c r="IQ106" t="str">
        <f t="shared" si="719"/>
        <v/>
      </c>
      <c r="IR106" t="str">
        <f t="shared" si="719"/>
        <v/>
      </c>
      <c r="IS106" t="str">
        <f t="shared" si="719"/>
        <v/>
      </c>
      <c r="IT106" t="str">
        <f t="shared" si="719"/>
        <v/>
      </c>
      <c r="IU106" t="str">
        <f t="shared" si="719"/>
        <v/>
      </c>
      <c r="IV106" t="str">
        <f t="shared" si="719"/>
        <v/>
      </c>
      <c r="IW106" t="str">
        <f t="shared" si="719"/>
        <v/>
      </c>
      <c r="IX106" t="str">
        <f t="shared" si="719"/>
        <v/>
      </c>
      <c r="IY106" t="str">
        <f t="shared" si="719"/>
        <v/>
      </c>
      <c r="IZ106" t="str">
        <f t="shared" si="719"/>
        <v/>
      </c>
      <c r="JA106" t="str">
        <f t="shared" si="719"/>
        <v/>
      </c>
      <c r="JB106" t="str">
        <f t="shared" si="719"/>
        <v/>
      </c>
      <c r="JC106" t="str">
        <f t="shared" si="719"/>
        <v/>
      </c>
      <c r="JD106" t="str">
        <f t="shared" si="719"/>
        <v/>
      </c>
      <c r="JE106" t="str">
        <f t="shared" si="719"/>
        <v/>
      </c>
      <c r="JF106" t="str">
        <f t="shared" si="719"/>
        <v/>
      </c>
      <c r="JG106" t="str">
        <f t="shared" ref="JG106:LR106" si="720">IF(JG$54+JG86&gt;1,JG$10*JG47,"")</f>
        <v/>
      </c>
      <c r="JH106" t="str">
        <f t="shared" si="720"/>
        <v/>
      </c>
      <c r="JI106" t="str">
        <f t="shared" si="720"/>
        <v/>
      </c>
      <c r="JJ106" t="str">
        <f t="shared" si="720"/>
        <v/>
      </c>
      <c r="JK106" t="str">
        <f t="shared" si="720"/>
        <v/>
      </c>
      <c r="JL106" t="str">
        <f t="shared" si="720"/>
        <v/>
      </c>
      <c r="JM106" t="str">
        <f t="shared" si="720"/>
        <v/>
      </c>
      <c r="JN106" t="str">
        <f t="shared" si="720"/>
        <v/>
      </c>
      <c r="JO106" t="str">
        <f t="shared" si="720"/>
        <v/>
      </c>
      <c r="JP106" t="str">
        <f t="shared" si="720"/>
        <v/>
      </c>
      <c r="JQ106" t="str">
        <f t="shared" si="720"/>
        <v/>
      </c>
      <c r="JR106" t="str">
        <f t="shared" si="720"/>
        <v/>
      </c>
      <c r="JS106" t="str">
        <f t="shared" si="720"/>
        <v/>
      </c>
      <c r="JT106" t="str">
        <f t="shared" si="720"/>
        <v/>
      </c>
      <c r="JU106" t="str">
        <f t="shared" si="720"/>
        <v/>
      </c>
      <c r="JV106" t="str">
        <f t="shared" si="720"/>
        <v/>
      </c>
      <c r="JW106" t="str">
        <f t="shared" si="720"/>
        <v/>
      </c>
      <c r="JX106" t="str">
        <f t="shared" si="720"/>
        <v/>
      </c>
      <c r="JY106" t="str">
        <f t="shared" si="720"/>
        <v/>
      </c>
      <c r="JZ106" t="str">
        <f t="shared" si="720"/>
        <v/>
      </c>
      <c r="KA106" t="str">
        <f t="shared" si="720"/>
        <v/>
      </c>
      <c r="KB106" t="str">
        <f t="shared" si="720"/>
        <v/>
      </c>
      <c r="KC106" t="str">
        <f t="shared" si="720"/>
        <v/>
      </c>
      <c r="KD106" t="str">
        <f t="shared" si="720"/>
        <v/>
      </c>
      <c r="KE106" t="str">
        <f t="shared" si="720"/>
        <v/>
      </c>
      <c r="KF106" t="str">
        <f t="shared" si="720"/>
        <v/>
      </c>
      <c r="KG106" t="str">
        <f t="shared" si="720"/>
        <v/>
      </c>
      <c r="KH106" t="str">
        <f t="shared" si="720"/>
        <v/>
      </c>
      <c r="KI106" t="str">
        <f t="shared" si="720"/>
        <v/>
      </c>
      <c r="KJ106" t="str">
        <f t="shared" si="720"/>
        <v/>
      </c>
      <c r="KK106" t="str">
        <f t="shared" si="720"/>
        <v/>
      </c>
      <c r="KL106" t="str">
        <f t="shared" si="720"/>
        <v/>
      </c>
      <c r="KM106" t="str">
        <f t="shared" si="720"/>
        <v/>
      </c>
      <c r="KN106" t="str">
        <f t="shared" si="720"/>
        <v/>
      </c>
      <c r="KO106" t="str">
        <f t="shared" si="720"/>
        <v/>
      </c>
      <c r="KP106" t="str">
        <f t="shared" si="720"/>
        <v/>
      </c>
      <c r="KQ106" t="str">
        <f t="shared" si="720"/>
        <v/>
      </c>
      <c r="KR106" t="str">
        <f t="shared" si="720"/>
        <v/>
      </c>
      <c r="KS106" t="str">
        <f t="shared" si="720"/>
        <v/>
      </c>
      <c r="KT106" t="str">
        <f t="shared" si="720"/>
        <v/>
      </c>
      <c r="KU106" t="str">
        <f t="shared" si="720"/>
        <v/>
      </c>
      <c r="KV106" t="str">
        <f t="shared" si="720"/>
        <v/>
      </c>
      <c r="KW106" t="str">
        <f t="shared" si="720"/>
        <v/>
      </c>
      <c r="KX106" t="str">
        <f t="shared" si="720"/>
        <v/>
      </c>
      <c r="KY106" t="str">
        <f t="shared" si="720"/>
        <v/>
      </c>
      <c r="KZ106" t="str">
        <f t="shared" si="720"/>
        <v/>
      </c>
      <c r="LA106" t="str">
        <f t="shared" si="720"/>
        <v/>
      </c>
      <c r="LB106" t="str">
        <f t="shared" si="720"/>
        <v/>
      </c>
      <c r="LC106" t="str">
        <f t="shared" si="720"/>
        <v/>
      </c>
      <c r="LD106" t="str">
        <f t="shared" si="720"/>
        <v/>
      </c>
      <c r="LE106" t="str">
        <f t="shared" si="720"/>
        <v/>
      </c>
      <c r="LF106" t="str">
        <f t="shared" si="720"/>
        <v/>
      </c>
      <c r="LG106" t="str">
        <f t="shared" si="720"/>
        <v/>
      </c>
      <c r="LH106" t="str">
        <f t="shared" si="720"/>
        <v/>
      </c>
      <c r="LI106" t="str">
        <f t="shared" si="720"/>
        <v/>
      </c>
      <c r="LJ106" t="str">
        <f t="shared" si="720"/>
        <v/>
      </c>
      <c r="LK106" t="str">
        <f t="shared" si="720"/>
        <v/>
      </c>
      <c r="LL106" t="str">
        <f t="shared" si="720"/>
        <v/>
      </c>
      <c r="LM106" t="str">
        <f t="shared" si="720"/>
        <v/>
      </c>
      <c r="LN106" t="str">
        <f t="shared" si="720"/>
        <v/>
      </c>
      <c r="LO106" t="str">
        <f t="shared" si="720"/>
        <v/>
      </c>
      <c r="LP106" t="str">
        <f t="shared" si="720"/>
        <v/>
      </c>
      <c r="LQ106" t="str">
        <f t="shared" si="720"/>
        <v/>
      </c>
      <c r="LR106" t="str">
        <f t="shared" si="720"/>
        <v/>
      </c>
      <c r="LS106" t="str">
        <f t="shared" ref="LS106:ND106" si="721">IF(LS$54+LS86&gt;1,LS$10*LS47,"")</f>
        <v/>
      </c>
      <c r="LT106" t="str">
        <f t="shared" si="721"/>
        <v/>
      </c>
      <c r="LU106" t="str">
        <f t="shared" si="721"/>
        <v/>
      </c>
      <c r="LV106" t="str">
        <f t="shared" si="721"/>
        <v/>
      </c>
      <c r="LW106" t="str">
        <f t="shared" si="721"/>
        <v/>
      </c>
      <c r="LX106" t="str">
        <f t="shared" si="721"/>
        <v/>
      </c>
      <c r="LY106" t="str">
        <f t="shared" si="721"/>
        <v/>
      </c>
      <c r="LZ106" t="str">
        <f t="shared" si="721"/>
        <v/>
      </c>
      <c r="MA106" t="str">
        <f t="shared" si="721"/>
        <v/>
      </c>
      <c r="MB106" t="str">
        <f t="shared" si="721"/>
        <v/>
      </c>
      <c r="MC106" t="str">
        <f t="shared" si="721"/>
        <v/>
      </c>
      <c r="MD106" t="str">
        <f t="shared" si="721"/>
        <v/>
      </c>
      <c r="ME106" t="str">
        <f t="shared" si="721"/>
        <v/>
      </c>
      <c r="MF106" t="str">
        <f t="shared" si="721"/>
        <v/>
      </c>
      <c r="MG106" t="str">
        <f t="shared" si="721"/>
        <v/>
      </c>
      <c r="MH106" t="str">
        <f t="shared" si="721"/>
        <v/>
      </c>
      <c r="MI106" t="str">
        <f t="shared" si="721"/>
        <v/>
      </c>
      <c r="MJ106" t="str">
        <f t="shared" si="721"/>
        <v/>
      </c>
      <c r="MK106" t="str">
        <f t="shared" si="721"/>
        <v/>
      </c>
      <c r="ML106" t="str">
        <f t="shared" si="721"/>
        <v/>
      </c>
      <c r="MM106" t="str">
        <f t="shared" si="721"/>
        <v/>
      </c>
      <c r="MN106" t="str">
        <f t="shared" si="721"/>
        <v/>
      </c>
      <c r="MO106" t="str">
        <f t="shared" si="721"/>
        <v/>
      </c>
      <c r="MP106" t="str">
        <f t="shared" si="721"/>
        <v/>
      </c>
      <c r="MQ106" t="str">
        <f t="shared" si="721"/>
        <v/>
      </c>
      <c r="MR106" t="str">
        <f t="shared" si="721"/>
        <v/>
      </c>
      <c r="MS106" t="str">
        <f t="shared" si="721"/>
        <v/>
      </c>
      <c r="MT106" t="str">
        <f t="shared" si="721"/>
        <v/>
      </c>
      <c r="MU106" t="str">
        <f t="shared" si="721"/>
        <v/>
      </c>
      <c r="MV106" t="str">
        <f t="shared" si="721"/>
        <v/>
      </c>
      <c r="MW106" t="str">
        <f t="shared" si="721"/>
        <v/>
      </c>
      <c r="MX106" t="str">
        <f t="shared" si="721"/>
        <v/>
      </c>
      <c r="MY106" t="str">
        <f t="shared" si="721"/>
        <v/>
      </c>
      <c r="MZ106" t="str">
        <f t="shared" si="721"/>
        <v/>
      </c>
      <c r="NA106" t="str">
        <f t="shared" si="721"/>
        <v/>
      </c>
      <c r="NB106" t="str">
        <f t="shared" si="721"/>
        <v/>
      </c>
      <c r="NC106" t="str">
        <f t="shared" si="721"/>
        <v/>
      </c>
      <c r="ND106" t="str">
        <f t="shared" si="721"/>
        <v/>
      </c>
    </row>
    <row r="107" spans="3:368" hidden="1" x14ac:dyDescent="0.3">
      <c r="C107" t="str">
        <f t="shared" si="640"/>
        <v/>
      </c>
      <c r="D107" t="str">
        <f t="shared" si="709"/>
        <v/>
      </c>
      <c r="E107" t="str">
        <f t="shared" si="709"/>
        <v/>
      </c>
      <c r="F107" t="str">
        <f t="shared" si="709"/>
        <v/>
      </c>
      <c r="G107" t="str">
        <f t="shared" si="709"/>
        <v/>
      </c>
      <c r="H107" t="str">
        <f t="shared" si="709"/>
        <v/>
      </c>
      <c r="I107" t="str">
        <f t="shared" si="709"/>
        <v/>
      </c>
      <c r="J107" t="str">
        <f t="shared" si="709"/>
        <v/>
      </c>
      <c r="K107" t="str">
        <f t="shared" ref="K107:BV107" si="722">IF(K$54+K87&gt;1,K$10*K48,"")</f>
        <v/>
      </c>
      <c r="L107" t="str">
        <f t="shared" si="722"/>
        <v/>
      </c>
      <c r="M107" t="str">
        <f t="shared" si="722"/>
        <v/>
      </c>
      <c r="N107" t="str">
        <f t="shared" si="722"/>
        <v/>
      </c>
      <c r="O107" t="str">
        <f t="shared" si="722"/>
        <v/>
      </c>
      <c r="P107" t="str">
        <f t="shared" si="722"/>
        <v/>
      </c>
      <c r="Q107" t="str">
        <f t="shared" si="722"/>
        <v/>
      </c>
      <c r="R107" t="str">
        <f t="shared" si="722"/>
        <v/>
      </c>
      <c r="S107" t="str">
        <f t="shared" si="722"/>
        <v/>
      </c>
      <c r="T107" t="str">
        <f t="shared" si="722"/>
        <v/>
      </c>
      <c r="U107" t="str">
        <f t="shared" si="722"/>
        <v/>
      </c>
      <c r="V107" t="str">
        <f t="shared" si="722"/>
        <v/>
      </c>
      <c r="W107" t="str">
        <f t="shared" si="722"/>
        <v/>
      </c>
      <c r="X107" t="str">
        <f t="shared" si="722"/>
        <v/>
      </c>
      <c r="Y107" t="str">
        <f t="shared" si="722"/>
        <v/>
      </c>
      <c r="Z107" t="str">
        <f t="shared" si="722"/>
        <v/>
      </c>
      <c r="AA107" t="str">
        <f t="shared" si="722"/>
        <v/>
      </c>
      <c r="AB107" t="str">
        <f t="shared" si="722"/>
        <v/>
      </c>
      <c r="AC107" t="str">
        <f t="shared" si="722"/>
        <v/>
      </c>
      <c r="AD107" t="str">
        <f t="shared" si="722"/>
        <v/>
      </c>
      <c r="AE107" t="str">
        <f t="shared" si="722"/>
        <v/>
      </c>
      <c r="AF107" t="str">
        <f t="shared" si="722"/>
        <v/>
      </c>
      <c r="AG107" t="str">
        <f t="shared" si="722"/>
        <v/>
      </c>
      <c r="AH107" t="str">
        <f t="shared" si="722"/>
        <v/>
      </c>
      <c r="AI107" t="str">
        <f t="shared" si="722"/>
        <v/>
      </c>
      <c r="AJ107" t="str">
        <f t="shared" si="722"/>
        <v/>
      </c>
      <c r="AK107" t="str">
        <f t="shared" si="722"/>
        <v/>
      </c>
      <c r="AL107" t="str">
        <f t="shared" si="722"/>
        <v/>
      </c>
      <c r="AM107" t="str">
        <f t="shared" si="722"/>
        <v/>
      </c>
      <c r="AN107" t="str">
        <f t="shared" si="722"/>
        <v/>
      </c>
      <c r="AO107" t="str">
        <f t="shared" si="722"/>
        <v/>
      </c>
      <c r="AP107" t="str">
        <f t="shared" si="722"/>
        <v/>
      </c>
      <c r="AQ107" t="str">
        <f t="shared" si="722"/>
        <v/>
      </c>
      <c r="AR107" t="str">
        <f t="shared" si="722"/>
        <v/>
      </c>
      <c r="AS107" t="str">
        <f t="shared" si="722"/>
        <v/>
      </c>
      <c r="AT107" t="str">
        <f t="shared" si="722"/>
        <v/>
      </c>
      <c r="AU107" t="str">
        <f t="shared" si="722"/>
        <v/>
      </c>
      <c r="AV107" t="str">
        <f t="shared" si="722"/>
        <v/>
      </c>
      <c r="AW107" t="str">
        <f t="shared" si="722"/>
        <v/>
      </c>
      <c r="AX107" t="str">
        <f t="shared" si="722"/>
        <v/>
      </c>
      <c r="AY107" t="str">
        <f t="shared" si="722"/>
        <v/>
      </c>
      <c r="AZ107" t="str">
        <f t="shared" si="722"/>
        <v/>
      </c>
      <c r="BA107" t="str">
        <f t="shared" si="722"/>
        <v/>
      </c>
      <c r="BB107" t="str">
        <f t="shared" si="722"/>
        <v/>
      </c>
      <c r="BC107" t="str">
        <f t="shared" si="722"/>
        <v/>
      </c>
      <c r="BD107" t="str">
        <f t="shared" si="722"/>
        <v/>
      </c>
      <c r="BE107" t="str">
        <f t="shared" si="722"/>
        <v/>
      </c>
      <c r="BF107" t="str">
        <f t="shared" si="722"/>
        <v/>
      </c>
      <c r="BG107" t="str">
        <f t="shared" si="722"/>
        <v/>
      </c>
      <c r="BH107" t="str">
        <f t="shared" si="722"/>
        <v/>
      </c>
      <c r="BI107" t="str">
        <f t="shared" si="722"/>
        <v/>
      </c>
      <c r="BJ107" t="str">
        <f t="shared" si="722"/>
        <v/>
      </c>
      <c r="BK107" t="str">
        <f t="shared" si="722"/>
        <v/>
      </c>
      <c r="BL107" t="str">
        <f t="shared" si="722"/>
        <v/>
      </c>
      <c r="BM107" t="str">
        <f t="shared" si="722"/>
        <v/>
      </c>
      <c r="BN107" t="str">
        <f t="shared" si="722"/>
        <v/>
      </c>
      <c r="BO107" t="str">
        <f t="shared" si="722"/>
        <v/>
      </c>
      <c r="BP107" t="str">
        <f t="shared" si="722"/>
        <v/>
      </c>
      <c r="BQ107" t="str">
        <f t="shared" si="722"/>
        <v/>
      </c>
      <c r="BR107" t="str">
        <f t="shared" si="722"/>
        <v/>
      </c>
      <c r="BS107" t="str">
        <f t="shared" si="722"/>
        <v/>
      </c>
      <c r="BT107" t="str">
        <f t="shared" si="722"/>
        <v/>
      </c>
      <c r="BU107" t="str">
        <f t="shared" si="722"/>
        <v/>
      </c>
      <c r="BV107" t="str">
        <f t="shared" si="722"/>
        <v/>
      </c>
      <c r="BW107" t="str">
        <f t="shared" ref="BW107:EH107" si="723">IF(BW$54+BW87&gt;1,BW$10*BW48,"")</f>
        <v/>
      </c>
      <c r="BX107" t="str">
        <f t="shared" si="723"/>
        <v/>
      </c>
      <c r="BY107" t="str">
        <f t="shared" si="723"/>
        <v/>
      </c>
      <c r="BZ107" t="str">
        <f t="shared" si="723"/>
        <v/>
      </c>
      <c r="CA107" t="str">
        <f t="shared" si="723"/>
        <v/>
      </c>
      <c r="CB107" t="str">
        <f t="shared" si="723"/>
        <v/>
      </c>
      <c r="CC107" t="str">
        <f t="shared" si="723"/>
        <v/>
      </c>
      <c r="CD107" t="str">
        <f t="shared" si="723"/>
        <v/>
      </c>
      <c r="CE107" t="str">
        <f t="shared" si="723"/>
        <v/>
      </c>
      <c r="CF107" t="str">
        <f t="shared" si="723"/>
        <v/>
      </c>
      <c r="CG107" t="str">
        <f t="shared" si="723"/>
        <v/>
      </c>
      <c r="CH107" t="str">
        <f t="shared" si="723"/>
        <v/>
      </c>
      <c r="CI107" t="str">
        <f t="shared" si="723"/>
        <v/>
      </c>
      <c r="CJ107" t="str">
        <f t="shared" si="723"/>
        <v/>
      </c>
      <c r="CK107" t="str">
        <f t="shared" si="723"/>
        <v/>
      </c>
      <c r="CL107" t="str">
        <f t="shared" si="723"/>
        <v/>
      </c>
      <c r="CM107" t="str">
        <f t="shared" si="723"/>
        <v/>
      </c>
      <c r="CN107" t="str">
        <f t="shared" si="723"/>
        <v/>
      </c>
      <c r="CO107" t="str">
        <f t="shared" si="723"/>
        <v/>
      </c>
      <c r="CP107" t="str">
        <f t="shared" si="723"/>
        <v/>
      </c>
      <c r="CQ107" t="str">
        <f t="shared" si="723"/>
        <v/>
      </c>
      <c r="CR107" t="str">
        <f t="shared" si="723"/>
        <v/>
      </c>
      <c r="CS107" t="str">
        <f t="shared" si="723"/>
        <v/>
      </c>
      <c r="CT107" t="str">
        <f t="shared" si="723"/>
        <v/>
      </c>
      <c r="CU107" t="str">
        <f t="shared" si="723"/>
        <v/>
      </c>
      <c r="CV107" t="str">
        <f t="shared" si="723"/>
        <v/>
      </c>
      <c r="CW107" t="str">
        <f t="shared" si="723"/>
        <v/>
      </c>
      <c r="CX107" t="str">
        <f t="shared" si="723"/>
        <v/>
      </c>
      <c r="CY107" t="str">
        <f t="shared" si="723"/>
        <v/>
      </c>
      <c r="CZ107" t="str">
        <f t="shared" si="723"/>
        <v/>
      </c>
      <c r="DA107" t="str">
        <f t="shared" si="723"/>
        <v/>
      </c>
      <c r="DB107" t="str">
        <f t="shared" si="723"/>
        <v/>
      </c>
      <c r="DC107" t="str">
        <f t="shared" si="723"/>
        <v/>
      </c>
      <c r="DD107" t="str">
        <f t="shared" si="723"/>
        <v/>
      </c>
      <c r="DE107" t="str">
        <f t="shared" si="723"/>
        <v/>
      </c>
      <c r="DF107" t="str">
        <f t="shared" si="723"/>
        <v/>
      </c>
      <c r="DG107" t="str">
        <f t="shared" si="723"/>
        <v/>
      </c>
      <c r="DH107" t="str">
        <f t="shared" si="723"/>
        <v/>
      </c>
      <c r="DI107" t="str">
        <f t="shared" si="723"/>
        <v/>
      </c>
      <c r="DJ107" t="str">
        <f t="shared" si="723"/>
        <v/>
      </c>
      <c r="DK107" t="str">
        <f t="shared" si="723"/>
        <v/>
      </c>
      <c r="DL107" t="str">
        <f t="shared" si="723"/>
        <v/>
      </c>
      <c r="DM107" t="str">
        <f t="shared" si="723"/>
        <v/>
      </c>
      <c r="DN107" t="str">
        <f t="shared" si="723"/>
        <v/>
      </c>
      <c r="DO107" t="str">
        <f t="shared" si="723"/>
        <v/>
      </c>
      <c r="DP107" t="str">
        <f t="shared" si="723"/>
        <v/>
      </c>
      <c r="DQ107" t="str">
        <f t="shared" si="723"/>
        <v/>
      </c>
      <c r="DR107" t="str">
        <f t="shared" si="723"/>
        <v/>
      </c>
      <c r="DS107" t="str">
        <f t="shared" si="723"/>
        <v/>
      </c>
      <c r="DT107" t="str">
        <f t="shared" si="723"/>
        <v/>
      </c>
      <c r="DU107" t="str">
        <f t="shared" si="723"/>
        <v/>
      </c>
      <c r="DV107" t="str">
        <f t="shared" si="723"/>
        <v/>
      </c>
      <c r="DW107" t="str">
        <f t="shared" si="723"/>
        <v/>
      </c>
      <c r="DX107" t="str">
        <f t="shared" si="723"/>
        <v/>
      </c>
      <c r="DY107" t="str">
        <f t="shared" si="723"/>
        <v/>
      </c>
      <c r="DZ107" t="str">
        <f t="shared" si="723"/>
        <v/>
      </c>
      <c r="EA107" t="str">
        <f t="shared" si="723"/>
        <v/>
      </c>
      <c r="EB107" t="str">
        <f t="shared" si="723"/>
        <v/>
      </c>
      <c r="EC107" t="str">
        <f t="shared" si="723"/>
        <v/>
      </c>
      <c r="ED107" t="str">
        <f t="shared" si="723"/>
        <v/>
      </c>
      <c r="EE107" t="str">
        <f t="shared" si="723"/>
        <v/>
      </c>
      <c r="EF107" t="str">
        <f t="shared" si="723"/>
        <v/>
      </c>
      <c r="EG107" t="str">
        <f t="shared" si="723"/>
        <v/>
      </c>
      <c r="EH107" t="str">
        <f t="shared" si="723"/>
        <v/>
      </c>
      <c r="EI107" t="str">
        <f t="shared" ref="EI107:GT107" si="724">IF(EI$54+EI87&gt;1,EI$10*EI48,"")</f>
        <v/>
      </c>
      <c r="EJ107" t="str">
        <f t="shared" si="724"/>
        <v/>
      </c>
      <c r="EK107" t="str">
        <f t="shared" si="724"/>
        <v/>
      </c>
      <c r="EL107" t="str">
        <f t="shared" si="724"/>
        <v/>
      </c>
      <c r="EM107" t="str">
        <f t="shared" si="724"/>
        <v/>
      </c>
      <c r="EN107" t="str">
        <f t="shared" si="724"/>
        <v/>
      </c>
      <c r="EO107" t="str">
        <f t="shared" si="724"/>
        <v/>
      </c>
      <c r="EP107" t="str">
        <f t="shared" si="724"/>
        <v/>
      </c>
      <c r="EQ107" t="str">
        <f t="shared" si="724"/>
        <v/>
      </c>
      <c r="ER107" t="str">
        <f t="shared" si="724"/>
        <v/>
      </c>
      <c r="ES107" t="str">
        <f t="shared" si="724"/>
        <v/>
      </c>
      <c r="ET107" t="str">
        <f t="shared" si="724"/>
        <v/>
      </c>
      <c r="EU107" t="str">
        <f t="shared" si="724"/>
        <v/>
      </c>
      <c r="EV107" t="str">
        <f t="shared" si="724"/>
        <v/>
      </c>
      <c r="EW107" t="str">
        <f t="shared" si="724"/>
        <v/>
      </c>
      <c r="EX107" t="str">
        <f t="shared" si="724"/>
        <v/>
      </c>
      <c r="EY107" t="str">
        <f t="shared" si="724"/>
        <v/>
      </c>
      <c r="EZ107" t="str">
        <f t="shared" si="724"/>
        <v/>
      </c>
      <c r="FA107" t="str">
        <f t="shared" si="724"/>
        <v/>
      </c>
      <c r="FB107" t="str">
        <f t="shared" si="724"/>
        <v/>
      </c>
      <c r="FC107" t="str">
        <f t="shared" si="724"/>
        <v/>
      </c>
      <c r="FD107" t="str">
        <f t="shared" si="724"/>
        <v/>
      </c>
      <c r="FE107" t="str">
        <f t="shared" si="724"/>
        <v/>
      </c>
      <c r="FF107" t="str">
        <f t="shared" si="724"/>
        <v/>
      </c>
      <c r="FG107" t="str">
        <f t="shared" si="724"/>
        <v/>
      </c>
      <c r="FH107" t="str">
        <f t="shared" si="724"/>
        <v/>
      </c>
      <c r="FI107" t="str">
        <f t="shared" si="724"/>
        <v/>
      </c>
      <c r="FJ107" t="str">
        <f t="shared" si="724"/>
        <v/>
      </c>
      <c r="FK107" t="str">
        <f t="shared" si="724"/>
        <v/>
      </c>
      <c r="FL107" t="str">
        <f t="shared" si="724"/>
        <v/>
      </c>
      <c r="FM107" t="str">
        <f t="shared" si="724"/>
        <v/>
      </c>
      <c r="FN107" t="str">
        <f t="shared" si="724"/>
        <v/>
      </c>
      <c r="FO107" t="str">
        <f t="shared" si="724"/>
        <v/>
      </c>
      <c r="FP107" t="str">
        <f t="shared" si="724"/>
        <v/>
      </c>
      <c r="FQ107" t="str">
        <f t="shared" si="724"/>
        <v/>
      </c>
      <c r="FR107" t="str">
        <f t="shared" si="724"/>
        <v/>
      </c>
      <c r="FS107" t="str">
        <f t="shared" si="724"/>
        <v/>
      </c>
      <c r="FT107" t="str">
        <f t="shared" si="724"/>
        <v/>
      </c>
      <c r="FU107" t="str">
        <f t="shared" si="724"/>
        <v/>
      </c>
      <c r="FV107" t="str">
        <f t="shared" si="724"/>
        <v/>
      </c>
      <c r="FW107" t="str">
        <f t="shared" si="724"/>
        <v/>
      </c>
      <c r="FX107" t="str">
        <f t="shared" si="724"/>
        <v/>
      </c>
      <c r="FY107" t="str">
        <f t="shared" si="724"/>
        <v/>
      </c>
      <c r="FZ107" t="str">
        <f t="shared" si="724"/>
        <v/>
      </c>
      <c r="GA107" t="str">
        <f t="shared" si="724"/>
        <v/>
      </c>
      <c r="GB107" t="str">
        <f t="shared" si="724"/>
        <v/>
      </c>
      <c r="GC107" t="str">
        <f t="shared" si="724"/>
        <v/>
      </c>
      <c r="GD107" t="str">
        <f t="shared" si="724"/>
        <v/>
      </c>
      <c r="GE107" t="str">
        <f t="shared" si="724"/>
        <v/>
      </c>
      <c r="GF107" t="str">
        <f t="shared" si="724"/>
        <v/>
      </c>
      <c r="GG107" t="str">
        <f t="shared" si="724"/>
        <v/>
      </c>
      <c r="GH107" t="str">
        <f t="shared" si="724"/>
        <v/>
      </c>
      <c r="GI107" t="str">
        <f t="shared" si="724"/>
        <v/>
      </c>
      <c r="GJ107" t="str">
        <f t="shared" si="724"/>
        <v/>
      </c>
      <c r="GK107" t="str">
        <f t="shared" si="724"/>
        <v/>
      </c>
      <c r="GL107" t="str">
        <f t="shared" si="724"/>
        <v/>
      </c>
      <c r="GM107" t="str">
        <f t="shared" si="724"/>
        <v/>
      </c>
      <c r="GN107" t="str">
        <f t="shared" si="724"/>
        <v/>
      </c>
      <c r="GO107" t="str">
        <f t="shared" si="724"/>
        <v/>
      </c>
      <c r="GP107" t="str">
        <f t="shared" si="724"/>
        <v/>
      </c>
      <c r="GQ107" t="str">
        <f t="shared" si="724"/>
        <v/>
      </c>
      <c r="GR107" t="str">
        <f t="shared" si="724"/>
        <v/>
      </c>
      <c r="GS107" t="str">
        <f t="shared" si="724"/>
        <v/>
      </c>
      <c r="GT107" t="str">
        <f t="shared" si="724"/>
        <v/>
      </c>
      <c r="GU107" t="str">
        <f t="shared" ref="GU107:JF107" si="725">IF(GU$54+GU87&gt;1,GU$10*GU48,"")</f>
        <v/>
      </c>
      <c r="GV107" t="str">
        <f t="shared" si="725"/>
        <v/>
      </c>
      <c r="GW107" t="str">
        <f t="shared" si="725"/>
        <v/>
      </c>
      <c r="GX107" t="str">
        <f t="shared" si="725"/>
        <v/>
      </c>
      <c r="GY107" t="str">
        <f t="shared" si="725"/>
        <v/>
      </c>
      <c r="GZ107" t="str">
        <f t="shared" si="725"/>
        <v/>
      </c>
      <c r="HA107" t="str">
        <f t="shared" si="725"/>
        <v/>
      </c>
      <c r="HB107" t="str">
        <f t="shared" si="725"/>
        <v/>
      </c>
      <c r="HC107" t="str">
        <f t="shared" si="725"/>
        <v/>
      </c>
      <c r="HD107" t="str">
        <f t="shared" si="725"/>
        <v/>
      </c>
      <c r="HE107" t="str">
        <f t="shared" si="725"/>
        <v/>
      </c>
      <c r="HF107" t="str">
        <f t="shared" si="725"/>
        <v/>
      </c>
      <c r="HG107" t="str">
        <f t="shared" si="725"/>
        <v/>
      </c>
      <c r="HH107" t="str">
        <f t="shared" si="725"/>
        <v/>
      </c>
      <c r="HI107" t="str">
        <f t="shared" si="725"/>
        <v/>
      </c>
      <c r="HJ107" t="str">
        <f t="shared" si="725"/>
        <v/>
      </c>
      <c r="HK107" t="str">
        <f t="shared" si="725"/>
        <v/>
      </c>
      <c r="HL107" t="str">
        <f t="shared" si="725"/>
        <v/>
      </c>
      <c r="HM107" t="str">
        <f t="shared" si="725"/>
        <v/>
      </c>
      <c r="HN107" t="str">
        <f t="shared" si="725"/>
        <v/>
      </c>
      <c r="HO107" t="str">
        <f t="shared" si="725"/>
        <v/>
      </c>
      <c r="HP107" t="str">
        <f t="shared" si="725"/>
        <v/>
      </c>
      <c r="HQ107" t="str">
        <f t="shared" si="725"/>
        <v/>
      </c>
      <c r="HR107" t="str">
        <f t="shared" si="725"/>
        <v/>
      </c>
      <c r="HS107" t="str">
        <f t="shared" si="725"/>
        <v/>
      </c>
      <c r="HT107" t="str">
        <f t="shared" si="725"/>
        <v/>
      </c>
      <c r="HU107" t="str">
        <f t="shared" si="725"/>
        <v/>
      </c>
      <c r="HV107" t="str">
        <f t="shared" si="725"/>
        <v/>
      </c>
      <c r="HW107" t="str">
        <f t="shared" si="725"/>
        <v/>
      </c>
      <c r="HX107" t="str">
        <f t="shared" si="725"/>
        <v/>
      </c>
      <c r="HY107" t="str">
        <f t="shared" si="725"/>
        <v/>
      </c>
      <c r="HZ107" t="str">
        <f t="shared" si="725"/>
        <v/>
      </c>
      <c r="IA107" t="str">
        <f t="shared" si="725"/>
        <v/>
      </c>
      <c r="IB107" t="str">
        <f t="shared" si="725"/>
        <v/>
      </c>
      <c r="IC107" t="str">
        <f t="shared" si="725"/>
        <v/>
      </c>
      <c r="ID107" t="str">
        <f t="shared" si="725"/>
        <v/>
      </c>
      <c r="IE107" t="str">
        <f t="shared" si="725"/>
        <v/>
      </c>
      <c r="IF107" t="str">
        <f t="shared" si="725"/>
        <v/>
      </c>
      <c r="IG107" t="str">
        <f t="shared" si="725"/>
        <v/>
      </c>
      <c r="IH107" t="str">
        <f t="shared" si="725"/>
        <v/>
      </c>
      <c r="II107" t="str">
        <f t="shared" si="725"/>
        <v/>
      </c>
      <c r="IJ107" t="str">
        <f t="shared" si="725"/>
        <v/>
      </c>
      <c r="IK107" t="str">
        <f t="shared" si="725"/>
        <v/>
      </c>
      <c r="IL107" t="str">
        <f t="shared" si="725"/>
        <v/>
      </c>
      <c r="IM107" t="str">
        <f t="shared" si="725"/>
        <v/>
      </c>
      <c r="IN107" t="str">
        <f t="shared" si="725"/>
        <v/>
      </c>
      <c r="IO107" t="str">
        <f t="shared" si="725"/>
        <v/>
      </c>
      <c r="IP107" t="str">
        <f t="shared" si="725"/>
        <v/>
      </c>
      <c r="IQ107" t="str">
        <f t="shared" si="725"/>
        <v/>
      </c>
      <c r="IR107" t="str">
        <f t="shared" si="725"/>
        <v/>
      </c>
      <c r="IS107" t="str">
        <f t="shared" si="725"/>
        <v/>
      </c>
      <c r="IT107" t="str">
        <f t="shared" si="725"/>
        <v/>
      </c>
      <c r="IU107" t="str">
        <f t="shared" si="725"/>
        <v/>
      </c>
      <c r="IV107" t="str">
        <f t="shared" si="725"/>
        <v/>
      </c>
      <c r="IW107" t="str">
        <f t="shared" si="725"/>
        <v/>
      </c>
      <c r="IX107" t="str">
        <f t="shared" si="725"/>
        <v/>
      </c>
      <c r="IY107" t="str">
        <f t="shared" si="725"/>
        <v/>
      </c>
      <c r="IZ107" t="str">
        <f t="shared" si="725"/>
        <v/>
      </c>
      <c r="JA107" t="str">
        <f t="shared" si="725"/>
        <v/>
      </c>
      <c r="JB107" t="str">
        <f t="shared" si="725"/>
        <v/>
      </c>
      <c r="JC107" t="str">
        <f t="shared" si="725"/>
        <v/>
      </c>
      <c r="JD107" t="str">
        <f t="shared" si="725"/>
        <v/>
      </c>
      <c r="JE107" t="str">
        <f t="shared" si="725"/>
        <v/>
      </c>
      <c r="JF107" t="str">
        <f t="shared" si="725"/>
        <v/>
      </c>
      <c r="JG107" t="str">
        <f t="shared" ref="JG107:LR107" si="726">IF(JG$54+JG87&gt;1,JG$10*JG48,"")</f>
        <v/>
      </c>
      <c r="JH107" t="str">
        <f t="shared" si="726"/>
        <v/>
      </c>
      <c r="JI107" t="str">
        <f t="shared" si="726"/>
        <v/>
      </c>
      <c r="JJ107" t="str">
        <f t="shared" si="726"/>
        <v/>
      </c>
      <c r="JK107" t="str">
        <f t="shared" si="726"/>
        <v/>
      </c>
      <c r="JL107" t="str">
        <f t="shared" si="726"/>
        <v/>
      </c>
      <c r="JM107" t="str">
        <f t="shared" si="726"/>
        <v/>
      </c>
      <c r="JN107" t="str">
        <f t="shared" si="726"/>
        <v/>
      </c>
      <c r="JO107" t="str">
        <f t="shared" si="726"/>
        <v/>
      </c>
      <c r="JP107" t="str">
        <f t="shared" si="726"/>
        <v/>
      </c>
      <c r="JQ107" t="str">
        <f t="shared" si="726"/>
        <v/>
      </c>
      <c r="JR107" t="str">
        <f t="shared" si="726"/>
        <v/>
      </c>
      <c r="JS107" t="str">
        <f t="shared" si="726"/>
        <v/>
      </c>
      <c r="JT107" t="str">
        <f t="shared" si="726"/>
        <v/>
      </c>
      <c r="JU107" t="str">
        <f t="shared" si="726"/>
        <v/>
      </c>
      <c r="JV107" t="str">
        <f t="shared" si="726"/>
        <v/>
      </c>
      <c r="JW107" t="str">
        <f t="shared" si="726"/>
        <v/>
      </c>
      <c r="JX107" t="str">
        <f t="shared" si="726"/>
        <v/>
      </c>
      <c r="JY107" t="str">
        <f t="shared" si="726"/>
        <v/>
      </c>
      <c r="JZ107" t="str">
        <f t="shared" si="726"/>
        <v/>
      </c>
      <c r="KA107" t="str">
        <f t="shared" si="726"/>
        <v/>
      </c>
      <c r="KB107" t="str">
        <f t="shared" si="726"/>
        <v/>
      </c>
      <c r="KC107" t="str">
        <f t="shared" si="726"/>
        <v/>
      </c>
      <c r="KD107" t="str">
        <f t="shared" si="726"/>
        <v/>
      </c>
      <c r="KE107" t="str">
        <f t="shared" si="726"/>
        <v/>
      </c>
      <c r="KF107" t="str">
        <f t="shared" si="726"/>
        <v/>
      </c>
      <c r="KG107" t="str">
        <f t="shared" si="726"/>
        <v/>
      </c>
      <c r="KH107" t="str">
        <f t="shared" si="726"/>
        <v/>
      </c>
      <c r="KI107" t="str">
        <f t="shared" si="726"/>
        <v/>
      </c>
      <c r="KJ107" t="str">
        <f t="shared" si="726"/>
        <v/>
      </c>
      <c r="KK107" t="str">
        <f t="shared" si="726"/>
        <v/>
      </c>
      <c r="KL107" t="str">
        <f t="shared" si="726"/>
        <v/>
      </c>
      <c r="KM107" t="str">
        <f t="shared" si="726"/>
        <v/>
      </c>
      <c r="KN107" t="str">
        <f t="shared" si="726"/>
        <v/>
      </c>
      <c r="KO107" t="str">
        <f t="shared" si="726"/>
        <v/>
      </c>
      <c r="KP107" t="str">
        <f t="shared" si="726"/>
        <v/>
      </c>
      <c r="KQ107" t="str">
        <f t="shared" si="726"/>
        <v/>
      </c>
      <c r="KR107" t="str">
        <f t="shared" si="726"/>
        <v/>
      </c>
      <c r="KS107" t="str">
        <f t="shared" si="726"/>
        <v/>
      </c>
      <c r="KT107" t="str">
        <f t="shared" si="726"/>
        <v/>
      </c>
      <c r="KU107" t="str">
        <f t="shared" si="726"/>
        <v/>
      </c>
      <c r="KV107" t="str">
        <f t="shared" si="726"/>
        <v/>
      </c>
      <c r="KW107" t="str">
        <f t="shared" si="726"/>
        <v/>
      </c>
      <c r="KX107" t="str">
        <f t="shared" si="726"/>
        <v/>
      </c>
      <c r="KY107" t="str">
        <f t="shared" si="726"/>
        <v/>
      </c>
      <c r="KZ107" t="str">
        <f t="shared" si="726"/>
        <v/>
      </c>
      <c r="LA107" t="str">
        <f t="shared" si="726"/>
        <v/>
      </c>
      <c r="LB107" t="str">
        <f t="shared" si="726"/>
        <v/>
      </c>
      <c r="LC107" t="str">
        <f t="shared" si="726"/>
        <v/>
      </c>
      <c r="LD107" t="str">
        <f t="shared" si="726"/>
        <v/>
      </c>
      <c r="LE107" t="str">
        <f t="shared" si="726"/>
        <v/>
      </c>
      <c r="LF107" t="str">
        <f t="shared" si="726"/>
        <v/>
      </c>
      <c r="LG107" t="str">
        <f t="shared" si="726"/>
        <v/>
      </c>
      <c r="LH107" t="str">
        <f t="shared" si="726"/>
        <v/>
      </c>
      <c r="LI107" t="str">
        <f t="shared" si="726"/>
        <v/>
      </c>
      <c r="LJ107" t="str">
        <f t="shared" si="726"/>
        <v/>
      </c>
      <c r="LK107" t="str">
        <f t="shared" si="726"/>
        <v/>
      </c>
      <c r="LL107" t="str">
        <f t="shared" si="726"/>
        <v/>
      </c>
      <c r="LM107" t="str">
        <f t="shared" si="726"/>
        <v/>
      </c>
      <c r="LN107" t="str">
        <f t="shared" si="726"/>
        <v/>
      </c>
      <c r="LO107" t="str">
        <f t="shared" si="726"/>
        <v/>
      </c>
      <c r="LP107" t="str">
        <f t="shared" si="726"/>
        <v/>
      </c>
      <c r="LQ107" t="str">
        <f t="shared" si="726"/>
        <v/>
      </c>
      <c r="LR107" t="str">
        <f t="shared" si="726"/>
        <v/>
      </c>
      <c r="LS107" t="str">
        <f t="shared" ref="LS107:ND107" si="727">IF(LS$54+LS87&gt;1,LS$10*LS48,"")</f>
        <v/>
      </c>
      <c r="LT107" t="str">
        <f t="shared" si="727"/>
        <v/>
      </c>
      <c r="LU107" t="str">
        <f t="shared" si="727"/>
        <v/>
      </c>
      <c r="LV107" t="str">
        <f t="shared" si="727"/>
        <v/>
      </c>
      <c r="LW107" t="str">
        <f t="shared" si="727"/>
        <v/>
      </c>
      <c r="LX107" t="str">
        <f t="shared" si="727"/>
        <v/>
      </c>
      <c r="LY107" t="str">
        <f t="shared" si="727"/>
        <v/>
      </c>
      <c r="LZ107" t="str">
        <f t="shared" si="727"/>
        <v/>
      </c>
      <c r="MA107" t="str">
        <f t="shared" si="727"/>
        <v/>
      </c>
      <c r="MB107" t="str">
        <f t="shared" si="727"/>
        <v/>
      </c>
      <c r="MC107" t="str">
        <f t="shared" si="727"/>
        <v/>
      </c>
      <c r="MD107" t="str">
        <f t="shared" si="727"/>
        <v/>
      </c>
      <c r="ME107" t="str">
        <f t="shared" si="727"/>
        <v/>
      </c>
      <c r="MF107" t="str">
        <f t="shared" si="727"/>
        <v/>
      </c>
      <c r="MG107" t="str">
        <f t="shared" si="727"/>
        <v/>
      </c>
      <c r="MH107" t="str">
        <f t="shared" si="727"/>
        <v/>
      </c>
      <c r="MI107" t="str">
        <f t="shared" si="727"/>
        <v/>
      </c>
      <c r="MJ107" t="str">
        <f t="shared" si="727"/>
        <v/>
      </c>
      <c r="MK107" t="str">
        <f t="shared" si="727"/>
        <v/>
      </c>
      <c r="ML107" t="str">
        <f t="shared" si="727"/>
        <v/>
      </c>
      <c r="MM107" t="str">
        <f t="shared" si="727"/>
        <v/>
      </c>
      <c r="MN107" t="str">
        <f t="shared" si="727"/>
        <v/>
      </c>
      <c r="MO107" t="str">
        <f t="shared" si="727"/>
        <v/>
      </c>
      <c r="MP107" t="str">
        <f t="shared" si="727"/>
        <v/>
      </c>
      <c r="MQ107" t="str">
        <f t="shared" si="727"/>
        <v/>
      </c>
      <c r="MR107" t="str">
        <f t="shared" si="727"/>
        <v/>
      </c>
      <c r="MS107" t="str">
        <f t="shared" si="727"/>
        <v/>
      </c>
      <c r="MT107" t="str">
        <f t="shared" si="727"/>
        <v/>
      </c>
      <c r="MU107" t="str">
        <f t="shared" si="727"/>
        <v/>
      </c>
      <c r="MV107" t="str">
        <f t="shared" si="727"/>
        <v/>
      </c>
      <c r="MW107" t="str">
        <f t="shared" si="727"/>
        <v/>
      </c>
      <c r="MX107" t="str">
        <f t="shared" si="727"/>
        <v/>
      </c>
      <c r="MY107" t="str">
        <f t="shared" si="727"/>
        <v/>
      </c>
      <c r="MZ107" t="str">
        <f t="shared" si="727"/>
        <v/>
      </c>
      <c r="NA107" t="str">
        <f t="shared" si="727"/>
        <v/>
      </c>
      <c r="NB107" t="str">
        <f t="shared" si="727"/>
        <v/>
      </c>
      <c r="NC107" t="str">
        <f t="shared" si="727"/>
        <v/>
      </c>
      <c r="ND107" t="str">
        <f t="shared" si="727"/>
        <v/>
      </c>
    </row>
    <row r="108" spans="3:368" hidden="1" x14ac:dyDescent="0.3">
      <c r="C108" t="str">
        <f t="shared" si="640"/>
        <v/>
      </c>
      <c r="D108" t="str">
        <f t="shared" si="709"/>
        <v/>
      </c>
      <c r="E108" t="str">
        <f t="shared" si="709"/>
        <v/>
      </c>
      <c r="F108" t="str">
        <f t="shared" si="709"/>
        <v/>
      </c>
      <c r="G108" t="str">
        <f t="shared" si="709"/>
        <v/>
      </c>
      <c r="H108" t="str">
        <f t="shared" si="709"/>
        <v/>
      </c>
      <c r="I108" t="str">
        <f t="shared" si="709"/>
        <v/>
      </c>
      <c r="J108" t="str">
        <f t="shared" si="709"/>
        <v/>
      </c>
      <c r="K108" t="str">
        <f t="shared" ref="K108:BV108" si="728">IF(K$54+K88&gt;1,K$10*K49,"")</f>
        <v/>
      </c>
      <c r="L108" t="str">
        <f t="shared" si="728"/>
        <v/>
      </c>
      <c r="M108" t="str">
        <f t="shared" si="728"/>
        <v/>
      </c>
      <c r="N108" t="str">
        <f t="shared" si="728"/>
        <v/>
      </c>
      <c r="O108" t="str">
        <f t="shared" si="728"/>
        <v/>
      </c>
      <c r="P108" t="str">
        <f t="shared" si="728"/>
        <v/>
      </c>
      <c r="Q108" t="str">
        <f t="shared" si="728"/>
        <v/>
      </c>
      <c r="R108" t="str">
        <f t="shared" si="728"/>
        <v/>
      </c>
      <c r="S108" t="str">
        <f t="shared" si="728"/>
        <v/>
      </c>
      <c r="T108" t="str">
        <f t="shared" si="728"/>
        <v/>
      </c>
      <c r="U108" t="str">
        <f t="shared" si="728"/>
        <v/>
      </c>
      <c r="V108" t="str">
        <f t="shared" si="728"/>
        <v/>
      </c>
      <c r="W108" t="str">
        <f t="shared" si="728"/>
        <v/>
      </c>
      <c r="X108" t="str">
        <f t="shared" si="728"/>
        <v/>
      </c>
      <c r="Y108" t="str">
        <f t="shared" si="728"/>
        <v/>
      </c>
      <c r="Z108" t="str">
        <f t="shared" si="728"/>
        <v/>
      </c>
      <c r="AA108" t="str">
        <f t="shared" si="728"/>
        <v/>
      </c>
      <c r="AB108" t="str">
        <f t="shared" si="728"/>
        <v/>
      </c>
      <c r="AC108" t="str">
        <f t="shared" si="728"/>
        <v/>
      </c>
      <c r="AD108" t="str">
        <f t="shared" si="728"/>
        <v/>
      </c>
      <c r="AE108" t="str">
        <f t="shared" si="728"/>
        <v/>
      </c>
      <c r="AF108" t="str">
        <f t="shared" si="728"/>
        <v/>
      </c>
      <c r="AG108" t="str">
        <f t="shared" si="728"/>
        <v/>
      </c>
      <c r="AH108" t="str">
        <f t="shared" si="728"/>
        <v/>
      </c>
      <c r="AI108" t="str">
        <f t="shared" si="728"/>
        <v/>
      </c>
      <c r="AJ108" t="str">
        <f t="shared" si="728"/>
        <v/>
      </c>
      <c r="AK108" t="str">
        <f t="shared" si="728"/>
        <v/>
      </c>
      <c r="AL108" t="str">
        <f t="shared" si="728"/>
        <v/>
      </c>
      <c r="AM108" t="str">
        <f t="shared" si="728"/>
        <v/>
      </c>
      <c r="AN108" t="str">
        <f t="shared" si="728"/>
        <v/>
      </c>
      <c r="AO108" t="str">
        <f t="shared" si="728"/>
        <v/>
      </c>
      <c r="AP108" t="str">
        <f t="shared" si="728"/>
        <v/>
      </c>
      <c r="AQ108" t="str">
        <f t="shared" si="728"/>
        <v/>
      </c>
      <c r="AR108" t="str">
        <f t="shared" si="728"/>
        <v/>
      </c>
      <c r="AS108" t="str">
        <f t="shared" si="728"/>
        <v/>
      </c>
      <c r="AT108" t="str">
        <f t="shared" si="728"/>
        <v/>
      </c>
      <c r="AU108" t="str">
        <f t="shared" si="728"/>
        <v/>
      </c>
      <c r="AV108" t="str">
        <f t="shared" si="728"/>
        <v/>
      </c>
      <c r="AW108" t="str">
        <f t="shared" si="728"/>
        <v/>
      </c>
      <c r="AX108" t="str">
        <f t="shared" si="728"/>
        <v/>
      </c>
      <c r="AY108" t="str">
        <f t="shared" si="728"/>
        <v/>
      </c>
      <c r="AZ108" t="str">
        <f t="shared" si="728"/>
        <v/>
      </c>
      <c r="BA108" t="str">
        <f t="shared" si="728"/>
        <v/>
      </c>
      <c r="BB108" t="str">
        <f t="shared" si="728"/>
        <v/>
      </c>
      <c r="BC108" t="str">
        <f t="shared" si="728"/>
        <v/>
      </c>
      <c r="BD108" t="str">
        <f t="shared" si="728"/>
        <v/>
      </c>
      <c r="BE108" t="str">
        <f t="shared" si="728"/>
        <v/>
      </c>
      <c r="BF108" t="str">
        <f t="shared" si="728"/>
        <v/>
      </c>
      <c r="BG108" t="str">
        <f t="shared" si="728"/>
        <v/>
      </c>
      <c r="BH108" t="str">
        <f t="shared" si="728"/>
        <v/>
      </c>
      <c r="BI108" t="str">
        <f t="shared" si="728"/>
        <v/>
      </c>
      <c r="BJ108" t="str">
        <f t="shared" si="728"/>
        <v/>
      </c>
      <c r="BK108" t="str">
        <f t="shared" si="728"/>
        <v/>
      </c>
      <c r="BL108" t="str">
        <f t="shared" si="728"/>
        <v/>
      </c>
      <c r="BM108" t="str">
        <f t="shared" si="728"/>
        <v/>
      </c>
      <c r="BN108" t="str">
        <f t="shared" si="728"/>
        <v/>
      </c>
      <c r="BO108" t="str">
        <f t="shared" si="728"/>
        <v/>
      </c>
      <c r="BP108" t="str">
        <f t="shared" si="728"/>
        <v/>
      </c>
      <c r="BQ108" t="str">
        <f t="shared" si="728"/>
        <v/>
      </c>
      <c r="BR108" t="str">
        <f t="shared" si="728"/>
        <v/>
      </c>
      <c r="BS108" t="str">
        <f t="shared" si="728"/>
        <v/>
      </c>
      <c r="BT108" t="str">
        <f t="shared" si="728"/>
        <v/>
      </c>
      <c r="BU108" t="str">
        <f t="shared" si="728"/>
        <v/>
      </c>
      <c r="BV108" t="str">
        <f t="shared" si="728"/>
        <v/>
      </c>
      <c r="BW108" t="str">
        <f t="shared" ref="BW108:EH108" si="729">IF(BW$54+BW88&gt;1,BW$10*BW49,"")</f>
        <v/>
      </c>
      <c r="BX108" t="str">
        <f t="shared" si="729"/>
        <v/>
      </c>
      <c r="BY108" t="str">
        <f t="shared" si="729"/>
        <v/>
      </c>
      <c r="BZ108" t="str">
        <f t="shared" si="729"/>
        <v/>
      </c>
      <c r="CA108" t="str">
        <f t="shared" si="729"/>
        <v/>
      </c>
      <c r="CB108" t="str">
        <f t="shared" si="729"/>
        <v/>
      </c>
      <c r="CC108" t="str">
        <f t="shared" si="729"/>
        <v/>
      </c>
      <c r="CD108" t="str">
        <f t="shared" si="729"/>
        <v/>
      </c>
      <c r="CE108" t="str">
        <f t="shared" si="729"/>
        <v/>
      </c>
      <c r="CF108" t="str">
        <f t="shared" si="729"/>
        <v/>
      </c>
      <c r="CG108" t="str">
        <f t="shared" si="729"/>
        <v/>
      </c>
      <c r="CH108" t="str">
        <f t="shared" si="729"/>
        <v/>
      </c>
      <c r="CI108" t="str">
        <f t="shared" si="729"/>
        <v/>
      </c>
      <c r="CJ108" t="str">
        <f t="shared" si="729"/>
        <v/>
      </c>
      <c r="CK108" t="str">
        <f t="shared" si="729"/>
        <v/>
      </c>
      <c r="CL108" t="str">
        <f t="shared" si="729"/>
        <v/>
      </c>
      <c r="CM108" t="str">
        <f t="shared" si="729"/>
        <v/>
      </c>
      <c r="CN108" t="str">
        <f t="shared" si="729"/>
        <v/>
      </c>
      <c r="CO108" t="str">
        <f t="shared" si="729"/>
        <v/>
      </c>
      <c r="CP108" t="str">
        <f t="shared" si="729"/>
        <v/>
      </c>
      <c r="CQ108" t="str">
        <f t="shared" si="729"/>
        <v/>
      </c>
      <c r="CR108" t="str">
        <f t="shared" si="729"/>
        <v/>
      </c>
      <c r="CS108" t="str">
        <f t="shared" si="729"/>
        <v/>
      </c>
      <c r="CT108" t="str">
        <f t="shared" si="729"/>
        <v/>
      </c>
      <c r="CU108" t="str">
        <f t="shared" si="729"/>
        <v/>
      </c>
      <c r="CV108" t="str">
        <f t="shared" si="729"/>
        <v/>
      </c>
      <c r="CW108" t="str">
        <f t="shared" si="729"/>
        <v/>
      </c>
      <c r="CX108" t="str">
        <f t="shared" si="729"/>
        <v/>
      </c>
      <c r="CY108" t="str">
        <f t="shared" si="729"/>
        <v/>
      </c>
      <c r="CZ108" t="str">
        <f t="shared" si="729"/>
        <v/>
      </c>
      <c r="DA108" t="str">
        <f t="shared" si="729"/>
        <v/>
      </c>
      <c r="DB108" t="str">
        <f t="shared" si="729"/>
        <v/>
      </c>
      <c r="DC108" t="str">
        <f t="shared" si="729"/>
        <v/>
      </c>
      <c r="DD108" t="str">
        <f t="shared" si="729"/>
        <v/>
      </c>
      <c r="DE108" t="str">
        <f t="shared" si="729"/>
        <v/>
      </c>
      <c r="DF108" t="str">
        <f t="shared" si="729"/>
        <v/>
      </c>
      <c r="DG108" t="str">
        <f t="shared" si="729"/>
        <v/>
      </c>
      <c r="DH108" t="str">
        <f t="shared" si="729"/>
        <v/>
      </c>
      <c r="DI108" t="str">
        <f t="shared" si="729"/>
        <v/>
      </c>
      <c r="DJ108" t="str">
        <f t="shared" si="729"/>
        <v/>
      </c>
      <c r="DK108" t="str">
        <f t="shared" si="729"/>
        <v/>
      </c>
      <c r="DL108" t="str">
        <f t="shared" si="729"/>
        <v/>
      </c>
      <c r="DM108" t="str">
        <f t="shared" si="729"/>
        <v/>
      </c>
      <c r="DN108" t="str">
        <f t="shared" si="729"/>
        <v/>
      </c>
      <c r="DO108" t="str">
        <f t="shared" si="729"/>
        <v/>
      </c>
      <c r="DP108" t="str">
        <f t="shared" si="729"/>
        <v/>
      </c>
      <c r="DQ108" t="str">
        <f t="shared" si="729"/>
        <v/>
      </c>
      <c r="DR108" t="str">
        <f t="shared" si="729"/>
        <v/>
      </c>
      <c r="DS108" t="str">
        <f t="shared" si="729"/>
        <v/>
      </c>
      <c r="DT108" t="str">
        <f t="shared" si="729"/>
        <v/>
      </c>
      <c r="DU108" t="str">
        <f t="shared" si="729"/>
        <v/>
      </c>
      <c r="DV108" t="str">
        <f t="shared" si="729"/>
        <v/>
      </c>
      <c r="DW108" t="str">
        <f t="shared" si="729"/>
        <v/>
      </c>
      <c r="DX108" t="str">
        <f t="shared" si="729"/>
        <v/>
      </c>
      <c r="DY108" t="str">
        <f t="shared" si="729"/>
        <v/>
      </c>
      <c r="DZ108" t="str">
        <f t="shared" si="729"/>
        <v/>
      </c>
      <c r="EA108" t="str">
        <f t="shared" si="729"/>
        <v/>
      </c>
      <c r="EB108" t="str">
        <f t="shared" si="729"/>
        <v/>
      </c>
      <c r="EC108" t="str">
        <f t="shared" si="729"/>
        <v/>
      </c>
      <c r="ED108" t="str">
        <f t="shared" si="729"/>
        <v/>
      </c>
      <c r="EE108" t="str">
        <f t="shared" si="729"/>
        <v/>
      </c>
      <c r="EF108" t="str">
        <f t="shared" si="729"/>
        <v/>
      </c>
      <c r="EG108" t="str">
        <f t="shared" si="729"/>
        <v/>
      </c>
      <c r="EH108" t="str">
        <f t="shared" si="729"/>
        <v/>
      </c>
      <c r="EI108" t="str">
        <f t="shared" ref="EI108:GT108" si="730">IF(EI$54+EI88&gt;1,EI$10*EI49,"")</f>
        <v/>
      </c>
      <c r="EJ108" t="str">
        <f t="shared" si="730"/>
        <v/>
      </c>
      <c r="EK108" t="str">
        <f t="shared" si="730"/>
        <v/>
      </c>
      <c r="EL108" t="str">
        <f t="shared" si="730"/>
        <v/>
      </c>
      <c r="EM108" t="str">
        <f t="shared" si="730"/>
        <v/>
      </c>
      <c r="EN108" t="str">
        <f t="shared" si="730"/>
        <v/>
      </c>
      <c r="EO108" t="str">
        <f t="shared" si="730"/>
        <v/>
      </c>
      <c r="EP108" t="str">
        <f t="shared" si="730"/>
        <v/>
      </c>
      <c r="EQ108" t="str">
        <f t="shared" si="730"/>
        <v/>
      </c>
      <c r="ER108" t="str">
        <f t="shared" si="730"/>
        <v/>
      </c>
      <c r="ES108" t="str">
        <f t="shared" si="730"/>
        <v/>
      </c>
      <c r="ET108" t="str">
        <f t="shared" si="730"/>
        <v/>
      </c>
      <c r="EU108" t="str">
        <f t="shared" si="730"/>
        <v/>
      </c>
      <c r="EV108" t="str">
        <f t="shared" si="730"/>
        <v/>
      </c>
      <c r="EW108" t="str">
        <f t="shared" si="730"/>
        <v/>
      </c>
      <c r="EX108" t="str">
        <f t="shared" si="730"/>
        <v/>
      </c>
      <c r="EY108" t="str">
        <f t="shared" si="730"/>
        <v/>
      </c>
      <c r="EZ108" t="str">
        <f t="shared" si="730"/>
        <v/>
      </c>
      <c r="FA108" t="str">
        <f t="shared" si="730"/>
        <v/>
      </c>
      <c r="FB108" t="str">
        <f t="shared" si="730"/>
        <v/>
      </c>
      <c r="FC108" t="str">
        <f t="shared" si="730"/>
        <v/>
      </c>
      <c r="FD108" t="str">
        <f t="shared" si="730"/>
        <v/>
      </c>
      <c r="FE108" t="str">
        <f t="shared" si="730"/>
        <v/>
      </c>
      <c r="FF108" t="str">
        <f t="shared" si="730"/>
        <v/>
      </c>
      <c r="FG108" t="str">
        <f t="shared" si="730"/>
        <v/>
      </c>
      <c r="FH108" t="str">
        <f t="shared" si="730"/>
        <v/>
      </c>
      <c r="FI108" t="str">
        <f t="shared" si="730"/>
        <v/>
      </c>
      <c r="FJ108" t="str">
        <f t="shared" si="730"/>
        <v/>
      </c>
      <c r="FK108" t="str">
        <f t="shared" si="730"/>
        <v/>
      </c>
      <c r="FL108" t="str">
        <f t="shared" si="730"/>
        <v/>
      </c>
      <c r="FM108" t="str">
        <f t="shared" si="730"/>
        <v/>
      </c>
      <c r="FN108" t="str">
        <f t="shared" si="730"/>
        <v/>
      </c>
      <c r="FO108" t="str">
        <f t="shared" si="730"/>
        <v/>
      </c>
      <c r="FP108" t="str">
        <f t="shared" si="730"/>
        <v/>
      </c>
      <c r="FQ108" t="str">
        <f t="shared" si="730"/>
        <v/>
      </c>
      <c r="FR108" t="str">
        <f t="shared" si="730"/>
        <v/>
      </c>
      <c r="FS108" t="str">
        <f t="shared" si="730"/>
        <v/>
      </c>
      <c r="FT108" t="str">
        <f t="shared" si="730"/>
        <v/>
      </c>
      <c r="FU108" t="str">
        <f t="shared" si="730"/>
        <v/>
      </c>
      <c r="FV108" t="str">
        <f t="shared" si="730"/>
        <v/>
      </c>
      <c r="FW108" t="str">
        <f t="shared" si="730"/>
        <v/>
      </c>
      <c r="FX108" t="str">
        <f t="shared" si="730"/>
        <v/>
      </c>
      <c r="FY108" t="str">
        <f t="shared" si="730"/>
        <v/>
      </c>
      <c r="FZ108" t="str">
        <f t="shared" si="730"/>
        <v/>
      </c>
      <c r="GA108" t="str">
        <f t="shared" si="730"/>
        <v/>
      </c>
      <c r="GB108" t="str">
        <f t="shared" si="730"/>
        <v/>
      </c>
      <c r="GC108" t="str">
        <f t="shared" si="730"/>
        <v/>
      </c>
      <c r="GD108" t="str">
        <f t="shared" si="730"/>
        <v/>
      </c>
      <c r="GE108" t="str">
        <f t="shared" si="730"/>
        <v/>
      </c>
      <c r="GF108" t="str">
        <f t="shared" si="730"/>
        <v/>
      </c>
      <c r="GG108" t="str">
        <f t="shared" si="730"/>
        <v/>
      </c>
      <c r="GH108" t="str">
        <f t="shared" si="730"/>
        <v/>
      </c>
      <c r="GI108" t="str">
        <f t="shared" si="730"/>
        <v/>
      </c>
      <c r="GJ108" t="str">
        <f t="shared" si="730"/>
        <v/>
      </c>
      <c r="GK108" t="str">
        <f t="shared" si="730"/>
        <v/>
      </c>
      <c r="GL108" t="str">
        <f t="shared" si="730"/>
        <v/>
      </c>
      <c r="GM108" t="str">
        <f t="shared" si="730"/>
        <v/>
      </c>
      <c r="GN108" t="str">
        <f t="shared" si="730"/>
        <v/>
      </c>
      <c r="GO108" t="str">
        <f t="shared" si="730"/>
        <v/>
      </c>
      <c r="GP108" t="str">
        <f t="shared" si="730"/>
        <v/>
      </c>
      <c r="GQ108" t="str">
        <f t="shared" si="730"/>
        <v/>
      </c>
      <c r="GR108" t="str">
        <f t="shared" si="730"/>
        <v/>
      </c>
      <c r="GS108" t="str">
        <f t="shared" si="730"/>
        <v/>
      </c>
      <c r="GT108" t="str">
        <f t="shared" si="730"/>
        <v/>
      </c>
      <c r="GU108" t="str">
        <f t="shared" ref="GU108:JF108" si="731">IF(GU$54+GU88&gt;1,GU$10*GU49,"")</f>
        <v/>
      </c>
      <c r="GV108" t="str">
        <f t="shared" si="731"/>
        <v/>
      </c>
      <c r="GW108" t="str">
        <f t="shared" si="731"/>
        <v/>
      </c>
      <c r="GX108" t="str">
        <f t="shared" si="731"/>
        <v/>
      </c>
      <c r="GY108" t="str">
        <f t="shared" si="731"/>
        <v/>
      </c>
      <c r="GZ108" t="str">
        <f t="shared" si="731"/>
        <v/>
      </c>
      <c r="HA108" t="str">
        <f t="shared" si="731"/>
        <v/>
      </c>
      <c r="HB108" t="str">
        <f t="shared" si="731"/>
        <v/>
      </c>
      <c r="HC108" t="str">
        <f t="shared" si="731"/>
        <v/>
      </c>
      <c r="HD108" t="str">
        <f t="shared" si="731"/>
        <v/>
      </c>
      <c r="HE108" t="str">
        <f t="shared" si="731"/>
        <v/>
      </c>
      <c r="HF108" t="str">
        <f t="shared" si="731"/>
        <v/>
      </c>
      <c r="HG108" t="str">
        <f t="shared" si="731"/>
        <v/>
      </c>
      <c r="HH108" t="str">
        <f t="shared" si="731"/>
        <v/>
      </c>
      <c r="HI108" t="str">
        <f t="shared" si="731"/>
        <v/>
      </c>
      <c r="HJ108" t="str">
        <f t="shared" si="731"/>
        <v/>
      </c>
      <c r="HK108" t="str">
        <f t="shared" si="731"/>
        <v/>
      </c>
      <c r="HL108" t="str">
        <f t="shared" si="731"/>
        <v/>
      </c>
      <c r="HM108" t="str">
        <f t="shared" si="731"/>
        <v/>
      </c>
      <c r="HN108" t="str">
        <f t="shared" si="731"/>
        <v/>
      </c>
      <c r="HO108" t="str">
        <f t="shared" si="731"/>
        <v/>
      </c>
      <c r="HP108" t="str">
        <f t="shared" si="731"/>
        <v/>
      </c>
      <c r="HQ108" t="str">
        <f t="shared" si="731"/>
        <v/>
      </c>
      <c r="HR108" t="str">
        <f t="shared" si="731"/>
        <v/>
      </c>
      <c r="HS108" t="str">
        <f t="shared" si="731"/>
        <v/>
      </c>
      <c r="HT108" t="str">
        <f t="shared" si="731"/>
        <v/>
      </c>
      <c r="HU108" t="str">
        <f t="shared" si="731"/>
        <v/>
      </c>
      <c r="HV108" t="str">
        <f t="shared" si="731"/>
        <v/>
      </c>
      <c r="HW108" t="str">
        <f t="shared" si="731"/>
        <v/>
      </c>
      <c r="HX108" t="str">
        <f t="shared" si="731"/>
        <v/>
      </c>
      <c r="HY108" t="str">
        <f t="shared" si="731"/>
        <v/>
      </c>
      <c r="HZ108" t="str">
        <f t="shared" si="731"/>
        <v/>
      </c>
      <c r="IA108" t="str">
        <f t="shared" si="731"/>
        <v/>
      </c>
      <c r="IB108" t="str">
        <f t="shared" si="731"/>
        <v/>
      </c>
      <c r="IC108" t="str">
        <f t="shared" si="731"/>
        <v/>
      </c>
      <c r="ID108" t="str">
        <f t="shared" si="731"/>
        <v/>
      </c>
      <c r="IE108" t="str">
        <f t="shared" si="731"/>
        <v/>
      </c>
      <c r="IF108" t="str">
        <f t="shared" si="731"/>
        <v/>
      </c>
      <c r="IG108" t="str">
        <f t="shared" si="731"/>
        <v/>
      </c>
      <c r="IH108" t="str">
        <f t="shared" si="731"/>
        <v/>
      </c>
      <c r="II108" t="str">
        <f t="shared" si="731"/>
        <v/>
      </c>
      <c r="IJ108" t="str">
        <f t="shared" si="731"/>
        <v/>
      </c>
      <c r="IK108" t="str">
        <f t="shared" si="731"/>
        <v/>
      </c>
      <c r="IL108" t="str">
        <f t="shared" si="731"/>
        <v/>
      </c>
      <c r="IM108" t="str">
        <f t="shared" si="731"/>
        <v/>
      </c>
      <c r="IN108" t="str">
        <f t="shared" si="731"/>
        <v/>
      </c>
      <c r="IO108" t="str">
        <f t="shared" si="731"/>
        <v/>
      </c>
      <c r="IP108" t="str">
        <f t="shared" si="731"/>
        <v/>
      </c>
      <c r="IQ108" t="str">
        <f t="shared" si="731"/>
        <v/>
      </c>
      <c r="IR108" t="str">
        <f t="shared" si="731"/>
        <v/>
      </c>
      <c r="IS108" t="str">
        <f t="shared" si="731"/>
        <v/>
      </c>
      <c r="IT108" t="str">
        <f t="shared" si="731"/>
        <v/>
      </c>
      <c r="IU108" t="str">
        <f t="shared" si="731"/>
        <v/>
      </c>
      <c r="IV108" t="str">
        <f t="shared" si="731"/>
        <v/>
      </c>
      <c r="IW108" t="str">
        <f t="shared" si="731"/>
        <v/>
      </c>
      <c r="IX108" t="str">
        <f t="shared" si="731"/>
        <v/>
      </c>
      <c r="IY108" t="str">
        <f t="shared" si="731"/>
        <v/>
      </c>
      <c r="IZ108" t="str">
        <f t="shared" si="731"/>
        <v/>
      </c>
      <c r="JA108" t="str">
        <f t="shared" si="731"/>
        <v/>
      </c>
      <c r="JB108" t="str">
        <f t="shared" si="731"/>
        <v/>
      </c>
      <c r="JC108" t="str">
        <f t="shared" si="731"/>
        <v/>
      </c>
      <c r="JD108" t="str">
        <f t="shared" si="731"/>
        <v/>
      </c>
      <c r="JE108" t="str">
        <f t="shared" si="731"/>
        <v/>
      </c>
      <c r="JF108" t="str">
        <f t="shared" si="731"/>
        <v/>
      </c>
      <c r="JG108" t="str">
        <f t="shared" ref="JG108:LR108" si="732">IF(JG$54+JG88&gt;1,JG$10*JG49,"")</f>
        <v/>
      </c>
      <c r="JH108" t="str">
        <f t="shared" si="732"/>
        <v/>
      </c>
      <c r="JI108" t="str">
        <f t="shared" si="732"/>
        <v/>
      </c>
      <c r="JJ108" t="str">
        <f t="shared" si="732"/>
        <v/>
      </c>
      <c r="JK108" t="str">
        <f t="shared" si="732"/>
        <v/>
      </c>
      <c r="JL108" t="str">
        <f t="shared" si="732"/>
        <v/>
      </c>
      <c r="JM108" t="str">
        <f t="shared" si="732"/>
        <v/>
      </c>
      <c r="JN108" t="str">
        <f t="shared" si="732"/>
        <v/>
      </c>
      <c r="JO108" t="str">
        <f t="shared" si="732"/>
        <v/>
      </c>
      <c r="JP108" t="str">
        <f t="shared" si="732"/>
        <v/>
      </c>
      <c r="JQ108" t="str">
        <f t="shared" si="732"/>
        <v/>
      </c>
      <c r="JR108" t="str">
        <f t="shared" si="732"/>
        <v/>
      </c>
      <c r="JS108" t="str">
        <f t="shared" si="732"/>
        <v/>
      </c>
      <c r="JT108" t="str">
        <f t="shared" si="732"/>
        <v/>
      </c>
      <c r="JU108" t="str">
        <f t="shared" si="732"/>
        <v/>
      </c>
      <c r="JV108" t="str">
        <f t="shared" si="732"/>
        <v/>
      </c>
      <c r="JW108" t="str">
        <f t="shared" si="732"/>
        <v/>
      </c>
      <c r="JX108" t="str">
        <f t="shared" si="732"/>
        <v/>
      </c>
      <c r="JY108" t="str">
        <f t="shared" si="732"/>
        <v/>
      </c>
      <c r="JZ108" t="str">
        <f t="shared" si="732"/>
        <v/>
      </c>
      <c r="KA108" t="str">
        <f t="shared" si="732"/>
        <v/>
      </c>
      <c r="KB108" t="str">
        <f t="shared" si="732"/>
        <v/>
      </c>
      <c r="KC108" t="str">
        <f t="shared" si="732"/>
        <v/>
      </c>
      <c r="KD108" t="str">
        <f t="shared" si="732"/>
        <v/>
      </c>
      <c r="KE108" t="str">
        <f t="shared" si="732"/>
        <v/>
      </c>
      <c r="KF108" t="str">
        <f t="shared" si="732"/>
        <v/>
      </c>
      <c r="KG108" t="str">
        <f t="shared" si="732"/>
        <v/>
      </c>
      <c r="KH108" t="str">
        <f t="shared" si="732"/>
        <v/>
      </c>
      <c r="KI108" t="str">
        <f t="shared" si="732"/>
        <v/>
      </c>
      <c r="KJ108" t="str">
        <f t="shared" si="732"/>
        <v/>
      </c>
      <c r="KK108" t="str">
        <f t="shared" si="732"/>
        <v/>
      </c>
      <c r="KL108" t="str">
        <f t="shared" si="732"/>
        <v/>
      </c>
      <c r="KM108" t="str">
        <f t="shared" si="732"/>
        <v/>
      </c>
      <c r="KN108" t="str">
        <f t="shared" si="732"/>
        <v/>
      </c>
      <c r="KO108" t="str">
        <f t="shared" si="732"/>
        <v/>
      </c>
      <c r="KP108" t="str">
        <f t="shared" si="732"/>
        <v/>
      </c>
      <c r="KQ108" t="str">
        <f t="shared" si="732"/>
        <v/>
      </c>
      <c r="KR108" t="str">
        <f t="shared" si="732"/>
        <v/>
      </c>
      <c r="KS108" t="str">
        <f t="shared" si="732"/>
        <v/>
      </c>
      <c r="KT108" t="str">
        <f t="shared" si="732"/>
        <v/>
      </c>
      <c r="KU108" t="str">
        <f t="shared" si="732"/>
        <v/>
      </c>
      <c r="KV108" t="str">
        <f t="shared" si="732"/>
        <v/>
      </c>
      <c r="KW108" t="str">
        <f t="shared" si="732"/>
        <v/>
      </c>
      <c r="KX108" t="str">
        <f t="shared" si="732"/>
        <v/>
      </c>
      <c r="KY108" t="str">
        <f t="shared" si="732"/>
        <v/>
      </c>
      <c r="KZ108" t="str">
        <f t="shared" si="732"/>
        <v/>
      </c>
      <c r="LA108" t="str">
        <f t="shared" si="732"/>
        <v/>
      </c>
      <c r="LB108" t="str">
        <f t="shared" si="732"/>
        <v/>
      </c>
      <c r="LC108" t="str">
        <f t="shared" si="732"/>
        <v/>
      </c>
      <c r="LD108" t="str">
        <f t="shared" si="732"/>
        <v/>
      </c>
      <c r="LE108" t="str">
        <f t="shared" si="732"/>
        <v/>
      </c>
      <c r="LF108" t="str">
        <f t="shared" si="732"/>
        <v/>
      </c>
      <c r="LG108" t="str">
        <f t="shared" si="732"/>
        <v/>
      </c>
      <c r="LH108" t="str">
        <f t="shared" si="732"/>
        <v/>
      </c>
      <c r="LI108" t="str">
        <f t="shared" si="732"/>
        <v/>
      </c>
      <c r="LJ108" t="str">
        <f t="shared" si="732"/>
        <v/>
      </c>
      <c r="LK108" t="str">
        <f t="shared" si="732"/>
        <v/>
      </c>
      <c r="LL108" t="str">
        <f t="shared" si="732"/>
        <v/>
      </c>
      <c r="LM108" t="str">
        <f t="shared" si="732"/>
        <v/>
      </c>
      <c r="LN108" t="str">
        <f t="shared" si="732"/>
        <v/>
      </c>
      <c r="LO108" t="str">
        <f t="shared" si="732"/>
        <v/>
      </c>
      <c r="LP108" t="str">
        <f t="shared" si="732"/>
        <v/>
      </c>
      <c r="LQ108" t="str">
        <f t="shared" si="732"/>
        <v/>
      </c>
      <c r="LR108" t="str">
        <f t="shared" si="732"/>
        <v/>
      </c>
      <c r="LS108" t="str">
        <f t="shared" ref="LS108:ND108" si="733">IF(LS$54+LS88&gt;1,LS$10*LS49,"")</f>
        <v/>
      </c>
      <c r="LT108" t="str">
        <f t="shared" si="733"/>
        <v/>
      </c>
      <c r="LU108" t="str">
        <f t="shared" si="733"/>
        <v/>
      </c>
      <c r="LV108" t="str">
        <f t="shared" si="733"/>
        <v/>
      </c>
      <c r="LW108" t="str">
        <f t="shared" si="733"/>
        <v/>
      </c>
      <c r="LX108" t="str">
        <f t="shared" si="733"/>
        <v/>
      </c>
      <c r="LY108" t="str">
        <f t="shared" si="733"/>
        <v/>
      </c>
      <c r="LZ108" t="str">
        <f t="shared" si="733"/>
        <v/>
      </c>
      <c r="MA108" t="str">
        <f t="shared" si="733"/>
        <v/>
      </c>
      <c r="MB108" t="str">
        <f t="shared" si="733"/>
        <v/>
      </c>
      <c r="MC108" t="str">
        <f t="shared" si="733"/>
        <v/>
      </c>
      <c r="MD108" t="str">
        <f t="shared" si="733"/>
        <v/>
      </c>
      <c r="ME108" t="str">
        <f t="shared" si="733"/>
        <v/>
      </c>
      <c r="MF108" t="str">
        <f t="shared" si="733"/>
        <v/>
      </c>
      <c r="MG108" t="str">
        <f t="shared" si="733"/>
        <v/>
      </c>
      <c r="MH108" t="str">
        <f t="shared" si="733"/>
        <v/>
      </c>
      <c r="MI108" t="str">
        <f t="shared" si="733"/>
        <v/>
      </c>
      <c r="MJ108" t="str">
        <f t="shared" si="733"/>
        <v/>
      </c>
      <c r="MK108" t="str">
        <f t="shared" si="733"/>
        <v/>
      </c>
      <c r="ML108" t="str">
        <f t="shared" si="733"/>
        <v/>
      </c>
      <c r="MM108" t="str">
        <f t="shared" si="733"/>
        <v/>
      </c>
      <c r="MN108" t="str">
        <f t="shared" si="733"/>
        <v/>
      </c>
      <c r="MO108" t="str">
        <f t="shared" si="733"/>
        <v/>
      </c>
      <c r="MP108" t="str">
        <f t="shared" si="733"/>
        <v/>
      </c>
      <c r="MQ108" t="str">
        <f t="shared" si="733"/>
        <v/>
      </c>
      <c r="MR108" t="str">
        <f t="shared" si="733"/>
        <v/>
      </c>
      <c r="MS108" t="str">
        <f t="shared" si="733"/>
        <v/>
      </c>
      <c r="MT108" t="str">
        <f t="shared" si="733"/>
        <v/>
      </c>
      <c r="MU108" t="str">
        <f t="shared" si="733"/>
        <v/>
      </c>
      <c r="MV108" t="str">
        <f t="shared" si="733"/>
        <v/>
      </c>
      <c r="MW108" t="str">
        <f t="shared" si="733"/>
        <v/>
      </c>
      <c r="MX108" t="str">
        <f t="shared" si="733"/>
        <v/>
      </c>
      <c r="MY108" t="str">
        <f t="shared" si="733"/>
        <v/>
      </c>
      <c r="MZ108" t="str">
        <f t="shared" si="733"/>
        <v/>
      </c>
      <c r="NA108" t="str">
        <f t="shared" si="733"/>
        <v/>
      </c>
      <c r="NB108" t="str">
        <f t="shared" si="733"/>
        <v/>
      </c>
      <c r="NC108" t="str">
        <f t="shared" si="733"/>
        <v/>
      </c>
      <c r="ND108" t="str">
        <f t="shared" si="733"/>
        <v/>
      </c>
    </row>
    <row r="109" spans="3:368" hidden="1" x14ac:dyDescent="0.3">
      <c r="C109" t="str">
        <f t="shared" si="640"/>
        <v/>
      </c>
      <c r="D109" t="str">
        <f t="shared" si="709"/>
        <v/>
      </c>
      <c r="E109" t="str">
        <f t="shared" si="709"/>
        <v/>
      </c>
      <c r="F109" t="str">
        <f t="shared" si="709"/>
        <v/>
      </c>
      <c r="G109" t="str">
        <f t="shared" si="709"/>
        <v/>
      </c>
      <c r="H109" t="str">
        <f t="shared" si="709"/>
        <v/>
      </c>
      <c r="I109" t="str">
        <f t="shared" si="709"/>
        <v/>
      </c>
      <c r="J109" t="str">
        <f t="shared" si="709"/>
        <v/>
      </c>
      <c r="K109" t="str">
        <f t="shared" ref="K109:BV109" si="734">IF(K$54+K89&gt;1,K$10*K50,"")</f>
        <v/>
      </c>
      <c r="L109" t="str">
        <f t="shared" si="734"/>
        <v/>
      </c>
      <c r="M109" t="str">
        <f t="shared" si="734"/>
        <v/>
      </c>
      <c r="N109" t="str">
        <f t="shared" si="734"/>
        <v/>
      </c>
      <c r="O109" t="str">
        <f t="shared" si="734"/>
        <v/>
      </c>
      <c r="P109" t="str">
        <f t="shared" si="734"/>
        <v/>
      </c>
      <c r="Q109" t="str">
        <f t="shared" si="734"/>
        <v/>
      </c>
      <c r="R109" t="str">
        <f t="shared" si="734"/>
        <v/>
      </c>
      <c r="S109" t="str">
        <f t="shared" si="734"/>
        <v/>
      </c>
      <c r="T109" t="str">
        <f t="shared" si="734"/>
        <v/>
      </c>
      <c r="U109" t="str">
        <f t="shared" si="734"/>
        <v/>
      </c>
      <c r="V109" t="str">
        <f t="shared" si="734"/>
        <v/>
      </c>
      <c r="W109" t="str">
        <f t="shared" si="734"/>
        <v/>
      </c>
      <c r="X109" t="str">
        <f t="shared" si="734"/>
        <v/>
      </c>
      <c r="Y109" t="str">
        <f t="shared" si="734"/>
        <v/>
      </c>
      <c r="Z109" t="str">
        <f t="shared" si="734"/>
        <v/>
      </c>
      <c r="AA109" t="str">
        <f t="shared" si="734"/>
        <v/>
      </c>
      <c r="AB109" t="str">
        <f t="shared" si="734"/>
        <v/>
      </c>
      <c r="AC109" t="str">
        <f t="shared" si="734"/>
        <v/>
      </c>
      <c r="AD109" t="str">
        <f t="shared" si="734"/>
        <v/>
      </c>
      <c r="AE109" t="str">
        <f t="shared" si="734"/>
        <v/>
      </c>
      <c r="AF109" t="str">
        <f t="shared" si="734"/>
        <v/>
      </c>
      <c r="AG109" t="str">
        <f t="shared" si="734"/>
        <v/>
      </c>
      <c r="AH109" t="str">
        <f t="shared" si="734"/>
        <v/>
      </c>
      <c r="AI109" t="str">
        <f t="shared" si="734"/>
        <v/>
      </c>
      <c r="AJ109" t="str">
        <f t="shared" si="734"/>
        <v/>
      </c>
      <c r="AK109" t="str">
        <f t="shared" si="734"/>
        <v/>
      </c>
      <c r="AL109" t="str">
        <f t="shared" si="734"/>
        <v/>
      </c>
      <c r="AM109" t="str">
        <f t="shared" si="734"/>
        <v/>
      </c>
      <c r="AN109" t="str">
        <f t="shared" si="734"/>
        <v/>
      </c>
      <c r="AO109" t="str">
        <f t="shared" si="734"/>
        <v/>
      </c>
      <c r="AP109" t="str">
        <f t="shared" si="734"/>
        <v/>
      </c>
      <c r="AQ109" t="str">
        <f t="shared" si="734"/>
        <v/>
      </c>
      <c r="AR109" t="str">
        <f t="shared" si="734"/>
        <v/>
      </c>
      <c r="AS109" t="str">
        <f t="shared" si="734"/>
        <v/>
      </c>
      <c r="AT109" t="str">
        <f t="shared" si="734"/>
        <v/>
      </c>
      <c r="AU109" t="str">
        <f t="shared" si="734"/>
        <v/>
      </c>
      <c r="AV109" t="str">
        <f t="shared" si="734"/>
        <v/>
      </c>
      <c r="AW109" t="str">
        <f t="shared" si="734"/>
        <v/>
      </c>
      <c r="AX109" t="str">
        <f t="shared" si="734"/>
        <v/>
      </c>
      <c r="AY109" t="str">
        <f t="shared" si="734"/>
        <v/>
      </c>
      <c r="AZ109" t="str">
        <f t="shared" si="734"/>
        <v/>
      </c>
      <c r="BA109" t="str">
        <f t="shared" si="734"/>
        <v/>
      </c>
      <c r="BB109" t="str">
        <f t="shared" si="734"/>
        <v/>
      </c>
      <c r="BC109" t="str">
        <f t="shared" si="734"/>
        <v/>
      </c>
      <c r="BD109" t="str">
        <f t="shared" si="734"/>
        <v/>
      </c>
      <c r="BE109" t="str">
        <f t="shared" si="734"/>
        <v/>
      </c>
      <c r="BF109" t="str">
        <f t="shared" si="734"/>
        <v/>
      </c>
      <c r="BG109" t="str">
        <f t="shared" si="734"/>
        <v/>
      </c>
      <c r="BH109" t="str">
        <f t="shared" si="734"/>
        <v/>
      </c>
      <c r="BI109" t="str">
        <f t="shared" si="734"/>
        <v/>
      </c>
      <c r="BJ109" t="str">
        <f t="shared" si="734"/>
        <v/>
      </c>
      <c r="BK109" t="str">
        <f t="shared" si="734"/>
        <v/>
      </c>
      <c r="BL109" t="str">
        <f t="shared" si="734"/>
        <v/>
      </c>
      <c r="BM109" t="str">
        <f t="shared" si="734"/>
        <v/>
      </c>
      <c r="BN109" t="str">
        <f t="shared" si="734"/>
        <v/>
      </c>
      <c r="BO109" t="str">
        <f t="shared" si="734"/>
        <v/>
      </c>
      <c r="BP109" t="str">
        <f t="shared" si="734"/>
        <v/>
      </c>
      <c r="BQ109" t="str">
        <f t="shared" si="734"/>
        <v/>
      </c>
      <c r="BR109" t="str">
        <f t="shared" si="734"/>
        <v/>
      </c>
      <c r="BS109" t="str">
        <f t="shared" si="734"/>
        <v/>
      </c>
      <c r="BT109" t="str">
        <f t="shared" si="734"/>
        <v/>
      </c>
      <c r="BU109" t="str">
        <f t="shared" si="734"/>
        <v/>
      </c>
      <c r="BV109" t="str">
        <f t="shared" si="734"/>
        <v/>
      </c>
      <c r="BW109" t="str">
        <f t="shared" ref="BW109:EH109" si="735">IF(BW$54+BW89&gt;1,BW$10*BW50,"")</f>
        <v/>
      </c>
      <c r="BX109" t="str">
        <f t="shared" si="735"/>
        <v/>
      </c>
      <c r="BY109" t="str">
        <f t="shared" si="735"/>
        <v/>
      </c>
      <c r="BZ109" t="str">
        <f t="shared" si="735"/>
        <v/>
      </c>
      <c r="CA109" t="str">
        <f t="shared" si="735"/>
        <v/>
      </c>
      <c r="CB109" t="str">
        <f t="shared" si="735"/>
        <v/>
      </c>
      <c r="CC109" t="str">
        <f t="shared" si="735"/>
        <v/>
      </c>
      <c r="CD109" t="str">
        <f t="shared" si="735"/>
        <v/>
      </c>
      <c r="CE109" t="str">
        <f t="shared" si="735"/>
        <v/>
      </c>
      <c r="CF109" t="str">
        <f t="shared" si="735"/>
        <v/>
      </c>
      <c r="CG109" t="str">
        <f t="shared" si="735"/>
        <v/>
      </c>
      <c r="CH109" t="str">
        <f t="shared" si="735"/>
        <v/>
      </c>
      <c r="CI109" t="str">
        <f t="shared" si="735"/>
        <v/>
      </c>
      <c r="CJ109" t="str">
        <f t="shared" si="735"/>
        <v/>
      </c>
      <c r="CK109" t="str">
        <f t="shared" si="735"/>
        <v/>
      </c>
      <c r="CL109" t="str">
        <f t="shared" si="735"/>
        <v/>
      </c>
      <c r="CM109" t="str">
        <f t="shared" si="735"/>
        <v/>
      </c>
      <c r="CN109" t="str">
        <f t="shared" si="735"/>
        <v/>
      </c>
      <c r="CO109" t="str">
        <f t="shared" si="735"/>
        <v/>
      </c>
      <c r="CP109" t="str">
        <f t="shared" si="735"/>
        <v/>
      </c>
      <c r="CQ109" t="str">
        <f t="shared" si="735"/>
        <v/>
      </c>
      <c r="CR109" t="str">
        <f t="shared" si="735"/>
        <v/>
      </c>
      <c r="CS109" t="str">
        <f t="shared" si="735"/>
        <v/>
      </c>
      <c r="CT109" t="str">
        <f t="shared" si="735"/>
        <v/>
      </c>
      <c r="CU109" t="str">
        <f t="shared" si="735"/>
        <v/>
      </c>
      <c r="CV109" t="str">
        <f t="shared" si="735"/>
        <v/>
      </c>
      <c r="CW109" t="str">
        <f t="shared" si="735"/>
        <v/>
      </c>
      <c r="CX109" t="str">
        <f t="shared" si="735"/>
        <v/>
      </c>
      <c r="CY109" t="str">
        <f t="shared" si="735"/>
        <v/>
      </c>
      <c r="CZ109" t="str">
        <f t="shared" si="735"/>
        <v/>
      </c>
      <c r="DA109" t="str">
        <f t="shared" si="735"/>
        <v/>
      </c>
      <c r="DB109" t="str">
        <f t="shared" si="735"/>
        <v/>
      </c>
      <c r="DC109" t="str">
        <f t="shared" si="735"/>
        <v/>
      </c>
      <c r="DD109" t="str">
        <f t="shared" si="735"/>
        <v/>
      </c>
      <c r="DE109" t="str">
        <f t="shared" si="735"/>
        <v/>
      </c>
      <c r="DF109" t="str">
        <f t="shared" si="735"/>
        <v/>
      </c>
      <c r="DG109" t="str">
        <f t="shared" si="735"/>
        <v/>
      </c>
      <c r="DH109" t="str">
        <f t="shared" si="735"/>
        <v/>
      </c>
      <c r="DI109" t="str">
        <f t="shared" si="735"/>
        <v/>
      </c>
      <c r="DJ109" t="str">
        <f t="shared" si="735"/>
        <v/>
      </c>
      <c r="DK109" t="str">
        <f t="shared" si="735"/>
        <v/>
      </c>
      <c r="DL109" t="str">
        <f t="shared" si="735"/>
        <v/>
      </c>
      <c r="DM109" t="str">
        <f t="shared" si="735"/>
        <v/>
      </c>
      <c r="DN109" t="str">
        <f t="shared" si="735"/>
        <v/>
      </c>
      <c r="DO109" t="str">
        <f t="shared" si="735"/>
        <v/>
      </c>
      <c r="DP109" t="str">
        <f t="shared" si="735"/>
        <v/>
      </c>
      <c r="DQ109" t="str">
        <f t="shared" si="735"/>
        <v/>
      </c>
      <c r="DR109" t="str">
        <f t="shared" si="735"/>
        <v/>
      </c>
      <c r="DS109" t="str">
        <f t="shared" si="735"/>
        <v/>
      </c>
      <c r="DT109" t="str">
        <f t="shared" si="735"/>
        <v/>
      </c>
      <c r="DU109" t="str">
        <f t="shared" si="735"/>
        <v/>
      </c>
      <c r="DV109" t="str">
        <f t="shared" si="735"/>
        <v/>
      </c>
      <c r="DW109" t="str">
        <f t="shared" si="735"/>
        <v/>
      </c>
      <c r="DX109" t="str">
        <f t="shared" si="735"/>
        <v/>
      </c>
      <c r="DY109" t="str">
        <f t="shared" si="735"/>
        <v/>
      </c>
      <c r="DZ109" t="str">
        <f t="shared" si="735"/>
        <v/>
      </c>
      <c r="EA109" t="str">
        <f t="shared" si="735"/>
        <v/>
      </c>
      <c r="EB109" t="str">
        <f t="shared" si="735"/>
        <v/>
      </c>
      <c r="EC109" t="str">
        <f t="shared" si="735"/>
        <v/>
      </c>
      <c r="ED109" t="str">
        <f t="shared" si="735"/>
        <v/>
      </c>
      <c r="EE109" t="str">
        <f t="shared" si="735"/>
        <v/>
      </c>
      <c r="EF109" t="str">
        <f t="shared" si="735"/>
        <v/>
      </c>
      <c r="EG109" t="str">
        <f t="shared" si="735"/>
        <v/>
      </c>
      <c r="EH109" t="str">
        <f t="shared" si="735"/>
        <v/>
      </c>
      <c r="EI109" t="str">
        <f t="shared" ref="EI109:GT109" si="736">IF(EI$54+EI89&gt;1,EI$10*EI50,"")</f>
        <v/>
      </c>
      <c r="EJ109" t="str">
        <f t="shared" si="736"/>
        <v/>
      </c>
      <c r="EK109" t="str">
        <f t="shared" si="736"/>
        <v/>
      </c>
      <c r="EL109" t="str">
        <f t="shared" si="736"/>
        <v/>
      </c>
      <c r="EM109" t="str">
        <f t="shared" si="736"/>
        <v/>
      </c>
      <c r="EN109" t="str">
        <f t="shared" si="736"/>
        <v/>
      </c>
      <c r="EO109" t="str">
        <f t="shared" si="736"/>
        <v/>
      </c>
      <c r="EP109" t="str">
        <f t="shared" si="736"/>
        <v/>
      </c>
      <c r="EQ109" t="str">
        <f t="shared" si="736"/>
        <v/>
      </c>
      <c r="ER109" t="str">
        <f t="shared" si="736"/>
        <v/>
      </c>
      <c r="ES109" t="str">
        <f t="shared" si="736"/>
        <v/>
      </c>
      <c r="ET109" t="str">
        <f t="shared" si="736"/>
        <v/>
      </c>
      <c r="EU109" t="str">
        <f t="shared" si="736"/>
        <v/>
      </c>
      <c r="EV109" t="str">
        <f t="shared" si="736"/>
        <v/>
      </c>
      <c r="EW109" t="str">
        <f t="shared" si="736"/>
        <v/>
      </c>
      <c r="EX109" t="str">
        <f t="shared" si="736"/>
        <v/>
      </c>
      <c r="EY109" t="str">
        <f t="shared" si="736"/>
        <v/>
      </c>
      <c r="EZ109" t="str">
        <f t="shared" si="736"/>
        <v/>
      </c>
      <c r="FA109" t="str">
        <f t="shared" si="736"/>
        <v/>
      </c>
      <c r="FB109" t="str">
        <f t="shared" si="736"/>
        <v/>
      </c>
      <c r="FC109" t="str">
        <f t="shared" si="736"/>
        <v/>
      </c>
      <c r="FD109" t="str">
        <f t="shared" si="736"/>
        <v/>
      </c>
      <c r="FE109" t="str">
        <f t="shared" si="736"/>
        <v/>
      </c>
      <c r="FF109" t="str">
        <f t="shared" si="736"/>
        <v/>
      </c>
      <c r="FG109" t="str">
        <f t="shared" si="736"/>
        <v/>
      </c>
      <c r="FH109" t="str">
        <f t="shared" si="736"/>
        <v/>
      </c>
      <c r="FI109" t="str">
        <f t="shared" si="736"/>
        <v/>
      </c>
      <c r="FJ109" t="str">
        <f t="shared" si="736"/>
        <v/>
      </c>
      <c r="FK109" t="str">
        <f t="shared" si="736"/>
        <v/>
      </c>
      <c r="FL109" t="str">
        <f t="shared" si="736"/>
        <v/>
      </c>
      <c r="FM109" t="str">
        <f t="shared" si="736"/>
        <v/>
      </c>
      <c r="FN109" t="str">
        <f t="shared" si="736"/>
        <v/>
      </c>
      <c r="FO109" t="str">
        <f t="shared" si="736"/>
        <v/>
      </c>
      <c r="FP109" t="str">
        <f t="shared" si="736"/>
        <v/>
      </c>
      <c r="FQ109" t="str">
        <f t="shared" si="736"/>
        <v/>
      </c>
      <c r="FR109" t="str">
        <f t="shared" si="736"/>
        <v/>
      </c>
      <c r="FS109" t="str">
        <f t="shared" si="736"/>
        <v/>
      </c>
      <c r="FT109" t="str">
        <f t="shared" si="736"/>
        <v/>
      </c>
      <c r="FU109" t="str">
        <f t="shared" si="736"/>
        <v/>
      </c>
      <c r="FV109" t="str">
        <f t="shared" si="736"/>
        <v/>
      </c>
      <c r="FW109" t="str">
        <f t="shared" si="736"/>
        <v/>
      </c>
      <c r="FX109" t="str">
        <f t="shared" si="736"/>
        <v/>
      </c>
      <c r="FY109" t="str">
        <f t="shared" si="736"/>
        <v/>
      </c>
      <c r="FZ109" t="str">
        <f t="shared" si="736"/>
        <v/>
      </c>
      <c r="GA109" t="str">
        <f t="shared" si="736"/>
        <v/>
      </c>
      <c r="GB109" t="str">
        <f t="shared" si="736"/>
        <v/>
      </c>
      <c r="GC109" t="str">
        <f t="shared" si="736"/>
        <v/>
      </c>
      <c r="GD109" t="str">
        <f t="shared" si="736"/>
        <v/>
      </c>
      <c r="GE109" t="str">
        <f t="shared" si="736"/>
        <v/>
      </c>
      <c r="GF109" t="str">
        <f t="shared" si="736"/>
        <v/>
      </c>
      <c r="GG109" t="str">
        <f t="shared" si="736"/>
        <v/>
      </c>
      <c r="GH109" t="str">
        <f t="shared" si="736"/>
        <v/>
      </c>
      <c r="GI109" t="str">
        <f t="shared" si="736"/>
        <v/>
      </c>
      <c r="GJ109" t="str">
        <f t="shared" si="736"/>
        <v/>
      </c>
      <c r="GK109" t="str">
        <f t="shared" si="736"/>
        <v/>
      </c>
      <c r="GL109" t="str">
        <f t="shared" si="736"/>
        <v/>
      </c>
      <c r="GM109" t="str">
        <f t="shared" si="736"/>
        <v/>
      </c>
      <c r="GN109" t="str">
        <f t="shared" si="736"/>
        <v/>
      </c>
      <c r="GO109" t="str">
        <f t="shared" si="736"/>
        <v/>
      </c>
      <c r="GP109" t="str">
        <f t="shared" si="736"/>
        <v/>
      </c>
      <c r="GQ109" t="str">
        <f t="shared" si="736"/>
        <v/>
      </c>
      <c r="GR109" t="str">
        <f t="shared" si="736"/>
        <v/>
      </c>
      <c r="GS109" t="str">
        <f t="shared" si="736"/>
        <v/>
      </c>
      <c r="GT109" t="str">
        <f t="shared" si="736"/>
        <v/>
      </c>
      <c r="GU109" t="str">
        <f t="shared" ref="GU109:JF109" si="737">IF(GU$54+GU89&gt;1,GU$10*GU50,"")</f>
        <v/>
      </c>
      <c r="GV109" t="str">
        <f t="shared" si="737"/>
        <v/>
      </c>
      <c r="GW109" t="str">
        <f t="shared" si="737"/>
        <v/>
      </c>
      <c r="GX109" t="str">
        <f t="shared" si="737"/>
        <v/>
      </c>
      <c r="GY109" t="str">
        <f t="shared" si="737"/>
        <v/>
      </c>
      <c r="GZ109" t="str">
        <f t="shared" si="737"/>
        <v/>
      </c>
      <c r="HA109" t="str">
        <f t="shared" si="737"/>
        <v/>
      </c>
      <c r="HB109" t="str">
        <f t="shared" si="737"/>
        <v/>
      </c>
      <c r="HC109" t="str">
        <f t="shared" si="737"/>
        <v/>
      </c>
      <c r="HD109" t="str">
        <f t="shared" si="737"/>
        <v/>
      </c>
      <c r="HE109" t="str">
        <f t="shared" si="737"/>
        <v/>
      </c>
      <c r="HF109" t="str">
        <f t="shared" si="737"/>
        <v/>
      </c>
      <c r="HG109" t="str">
        <f t="shared" si="737"/>
        <v/>
      </c>
      <c r="HH109" t="str">
        <f t="shared" si="737"/>
        <v/>
      </c>
      <c r="HI109" t="str">
        <f t="shared" si="737"/>
        <v/>
      </c>
      <c r="HJ109" t="str">
        <f t="shared" si="737"/>
        <v/>
      </c>
      <c r="HK109" t="str">
        <f t="shared" si="737"/>
        <v/>
      </c>
      <c r="HL109" t="str">
        <f t="shared" si="737"/>
        <v/>
      </c>
      <c r="HM109" t="str">
        <f t="shared" si="737"/>
        <v/>
      </c>
      <c r="HN109" t="str">
        <f t="shared" si="737"/>
        <v/>
      </c>
      <c r="HO109" t="str">
        <f t="shared" si="737"/>
        <v/>
      </c>
      <c r="HP109" t="str">
        <f t="shared" si="737"/>
        <v/>
      </c>
      <c r="HQ109" t="str">
        <f t="shared" si="737"/>
        <v/>
      </c>
      <c r="HR109" t="str">
        <f t="shared" si="737"/>
        <v/>
      </c>
      <c r="HS109" t="str">
        <f t="shared" si="737"/>
        <v/>
      </c>
      <c r="HT109" t="str">
        <f t="shared" si="737"/>
        <v/>
      </c>
      <c r="HU109" t="str">
        <f t="shared" si="737"/>
        <v/>
      </c>
      <c r="HV109" t="str">
        <f t="shared" si="737"/>
        <v/>
      </c>
      <c r="HW109" t="str">
        <f t="shared" si="737"/>
        <v/>
      </c>
      <c r="HX109" t="str">
        <f t="shared" si="737"/>
        <v/>
      </c>
      <c r="HY109" t="str">
        <f t="shared" si="737"/>
        <v/>
      </c>
      <c r="HZ109" t="str">
        <f t="shared" si="737"/>
        <v/>
      </c>
      <c r="IA109" t="str">
        <f t="shared" si="737"/>
        <v/>
      </c>
      <c r="IB109" t="str">
        <f t="shared" si="737"/>
        <v/>
      </c>
      <c r="IC109" t="str">
        <f t="shared" si="737"/>
        <v/>
      </c>
      <c r="ID109" t="str">
        <f t="shared" si="737"/>
        <v/>
      </c>
      <c r="IE109" t="str">
        <f t="shared" si="737"/>
        <v/>
      </c>
      <c r="IF109" t="str">
        <f t="shared" si="737"/>
        <v/>
      </c>
      <c r="IG109" t="str">
        <f t="shared" si="737"/>
        <v/>
      </c>
      <c r="IH109" t="str">
        <f t="shared" si="737"/>
        <v/>
      </c>
      <c r="II109" t="str">
        <f t="shared" si="737"/>
        <v/>
      </c>
      <c r="IJ109" t="str">
        <f t="shared" si="737"/>
        <v/>
      </c>
      <c r="IK109" t="str">
        <f t="shared" si="737"/>
        <v/>
      </c>
      <c r="IL109" t="str">
        <f t="shared" si="737"/>
        <v/>
      </c>
      <c r="IM109" t="str">
        <f t="shared" si="737"/>
        <v/>
      </c>
      <c r="IN109" t="str">
        <f t="shared" si="737"/>
        <v/>
      </c>
      <c r="IO109" t="str">
        <f t="shared" si="737"/>
        <v/>
      </c>
      <c r="IP109" t="str">
        <f t="shared" si="737"/>
        <v/>
      </c>
      <c r="IQ109" t="str">
        <f t="shared" si="737"/>
        <v/>
      </c>
      <c r="IR109" t="str">
        <f t="shared" si="737"/>
        <v/>
      </c>
      <c r="IS109" t="str">
        <f t="shared" si="737"/>
        <v/>
      </c>
      <c r="IT109" t="str">
        <f t="shared" si="737"/>
        <v/>
      </c>
      <c r="IU109" t="str">
        <f t="shared" si="737"/>
        <v/>
      </c>
      <c r="IV109" t="str">
        <f t="shared" si="737"/>
        <v/>
      </c>
      <c r="IW109" t="str">
        <f t="shared" si="737"/>
        <v/>
      </c>
      <c r="IX109" t="str">
        <f t="shared" si="737"/>
        <v/>
      </c>
      <c r="IY109" t="str">
        <f t="shared" si="737"/>
        <v/>
      </c>
      <c r="IZ109" t="str">
        <f t="shared" si="737"/>
        <v/>
      </c>
      <c r="JA109" t="str">
        <f t="shared" si="737"/>
        <v/>
      </c>
      <c r="JB109" t="str">
        <f t="shared" si="737"/>
        <v/>
      </c>
      <c r="JC109" t="str">
        <f t="shared" si="737"/>
        <v/>
      </c>
      <c r="JD109" t="str">
        <f t="shared" si="737"/>
        <v/>
      </c>
      <c r="JE109" t="str">
        <f t="shared" si="737"/>
        <v/>
      </c>
      <c r="JF109" t="str">
        <f t="shared" si="737"/>
        <v/>
      </c>
      <c r="JG109" t="str">
        <f t="shared" ref="JG109:LR109" si="738">IF(JG$54+JG89&gt;1,JG$10*JG50,"")</f>
        <v/>
      </c>
      <c r="JH109" t="str">
        <f t="shared" si="738"/>
        <v/>
      </c>
      <c r="JI109" t="str">
        <f t="shared" si="738"/>
        <v/>
      </c>
      <c r="JJ109" t="str">
        <f t="shared" si="738"/>
        <v/>
      </c>
      <c r="JK109" t="str">
        <f t="shared" si="738"/>
        <v/>
      </c>
      <c r="JL109" t="str">
        <f t="shared" si="738"/>
        <v/>
      </c>
      <c r="JM109" t="str">
        <f t="shared" si="738"/>
        <v/>
      </c>
      <c r="JN109" t="str">
        <f t="shared" si="738"/>
        <v/>
      </c>
      <c r="JO109" t="str">
        <f t="shared" si="738"/>
        <v/>
      </c>
      <c r="JP109" t="str">
        <f t="shared" si="738"/>
        <v/>
      </c>
      <c r="JQ109" t="str">
        <f t="shared" si="738"/>
        <v/>
      </c>
      <c r="JR109" t="str">
        <f t="shared" si="738"/>
        <v/>
      </c>
      <c r="JS109" t="str">
        <f t="shared" si="738"/>
        <v/>
      </c>
      <c r="JT109" t="str">
        <f t="shared" si="738"/>
        <v/>
      </c>
      <c r="JU109" t="str">
        <f t="shared" si="738"/>
        <v/>
      </c>
      <c r="JV109" t="str">
        <f t="shared" si="738"/>
        <v/>
      </c>
      <c r="JW109" t="str">
        <f t="shared" si="738"/>
        <v/>
      </c>
      <c r="JX109" t="str">
        <f t="shared" si="738"/>
        <v/>
      </c>
      <c r="JY109" t="str">
        <f t="shared" si="738"/>
        <v/>
      </c>
      <c r="JZ109" t="str">
        <f t="shared" si="738"/>
        <v/>
      </c>
      <c r="KA109" t="str">
        <f t="shared" si="738"/>
        <v/>
      </c>
      <c r="KB109" t="str">
        <f t="shared" si="738"/>
        <v/>
      </c>
      <c r="KC109" t="str">
        <f t="shared" si="738"/>
        <v/>
      </c>
      <c r="KD109" t="str">
        <f t="shared" si="738"/>
        <v/>
      </c>
      <c r="KE109" t="str">
        <f t="shared" si="738"/>
        <v/>
      </c>
      <c r="KF109" t="str">
        <f t="shared" si="738"/>
        <v/>
      </c>
      <c r="KG109" t="str">
        <f t="shared" si="738"/>
        <v/>
      </c>
      <c r="KH109" t="str">
        <f t="shared" si="738"/>
        <v/>
      </c>
      <c r="KI109" t="str">
        <f t="shared" si="738"/>
        <v/>
      </c>
      <c r="KJ109" t="str">
        <f t="shared" si="738"/>
        <v/>
      </c>
      <c r="KK109" t="str">
        <f t="shared" si="738"/>
        <v/>
      </c>
      <c r="KL109" t="str">
        <f t="shared" si="738"/>
        <v/>
      </c>
      <c r="KM109" t="str">
        <f t="shared" si="738"/>
        <v/>
      </c>
      <c r="KN109" t="str">
        <f t="shared" si="738"/>
        <v/>
      </c>
      <c r="KO109" t="str">
        <f t="shared" si="738"/>
        <v/>
      </c>
      <c r="KP109" t="str">
        <f t="shared" si="738"/>
        <v/>
      </c>
      <c r="KQ109" t="str">
        <f t="shared" si="738"/>
        <v/>
      </c>
      <c r="KR109" t="str">
        <f t="shared" si="738"/>
        <v/>
      </c>
      <c r="KS109" t="str">
        <f t="shared" si="738"/>
        <v/>
      </c>
      <c r="KT109" t="str">
        <f t="shared" si="738"/>
        <v/>
      </c>
      <c r="KU109" t="str">
        <f t="shared" si="738"/>
        <v/>
      </c>
      <c r="KV109" t="str">
        <f t="shared" si="738"/>
        <v/>
      </c>
      <c r="KW109" t="str">
        <f t="shared" si="738"/>
        <v/>
      </c>
      <c r="KX109" t="str">
        <f t="shared" si="738"/>
        <v/>
      </c>
      <c r="KY109" t="str">
        <f t="shared" si="738"/>
        <v/>
      </c>
      <c r="KZ109" t="str">
        <f t="shared" si="738"/>
        <v/>
      </c>
      <c r="LA109" t="str">
        <f t="shared" si="738"/>
        <v/>
      </c>
      <c r="LB109" t="str">
        <f t="shared" si="738"/>
        <v/>
      </c>
      <c r="LC109" t="str">
        <f t="shared" si="738"/>
        <v/>
      </c>
      <c r="LD109" t="str">
        <f t="shared" si="738"/>
        <v/>
      </c>
      <c r="LE109" t="str">
        <f t="shared" si="738"/>
        <v/>
      </c>
      <c r="LF109" t="str">
        <f t="shared" si="738"/>
        <v/>
      </c>
      <c r="LG109" t="str">
        <f t="shared" si="738"/>
        <v/>
      </c>
      <c r="LH109" t="str">
        <f t="shared" si="738"/>
        <v/>
      </c>
      <c r="LI109" t="str">
        <f t="shared" si="738"/>
        <v/>
      </c>
      <c r="LJ109" t="str">
        <f t="shared" si="738"/>
        <v/>
      </c>
      <c r="LK109" t="str">
        <f t="shared" si="738"/>
        <v/>
      </c>
      <c r="LL109" t="str">
        <f t="shared" si="738"/>
        <v/>
      </c>
      <c r="LM109" t="str">
        <f t="shared" si="738"/>
        <v/>
      </c>
      <c r="LN109" t="str">
        <f t="shared" si="738"/>
        <v/>
      </c>
      <c r="LO109" t="str">
        <f t="shared" si="738"/>
        <v/>
      </c>
      <c r="LP109" t="str">
        <f t="shared" si="738"/>
        <v/>
      </c>
      <c r="LQ109" t="str">
        <f t="shared" si="738"/>
        <v/>
      </c>
      <c r="LR109" t="str">
        <f t="shared" si="738"/>
        <v/>
      </c>
      <c r="LS109" t="str">
        <f t="shared" ref="LS109:ND109" si="739">IF(LS$54+LS89&gt;1,LS$10*LS50,"")</f>
        <v/>
      </c>
      <c r="LT109" t="str">
        <f t="shared" si="739"/>
        <v/>
      </c>
      <c r="LU109" t="str">
        <f t="shared" si="739"/>
        <v/>
      </c>
      <c r="LV109" t="str">
        <f t="shared" si="739"/>
        <v/>
      </c>
      <c r="LW109" t="str">
        <f t="shared" si="739"/>
        <v/>
      </c>
      <c r="LX109" t="str">
        <f t="shared" si="739"/>
        <v/>
      </c>
      <c r="LY109" t="str">
        <f t="shared" si="739"/>
        <v/>
      </c>
      <c r="LZ109" t="str">
        <f t="shared" si="739"/>
        <v/>
      </c>
      <c r="MA109" t="str">
        <f t="shared" si="739"/>
        <v/>
      </c>
      <c r="MB109" t="str">
        <f t="shared" si="739"/>
        <v/>
      </c>
      <c r="MC109" t="str">
        <f t="shared" si="739"/>
        <v/>
      </c>
      <c r="MD109" t="str">
        <f t="shared" si="739"/>
        <v/>
      </c>
      <c r="ME109" t="str">
        <f t="shared" si="739"/>
        <v/>
      </c>
      <c r="MF109" t="str">
        <f t="shared" si="739"/>
        <v/>
      </c>
      <c r="MG109" t="str">
        <f t="shared" si="739"/>
        <v/>
      </c>
      <c r="MH109" t="str">
        <f t="shared" si="739"/>
        <v/>
      </c>
      <c r="MI109" t="str">
        <f t="shared" si="739"/>
        <v/>
      </c>
      <c r="MJ109" t="str">
        <f t="shared" si="739"/>
        <v/>
      </c>
      <c r="MK109" t="str">
        <f t="shared" si="739"/>
        <v/>
      </c>
      <c r="ML109" t="str">
        <f t="shared" si="739"/>
        <v/>
      </c>
      <c r="MM109" t="str">
        <f t="shared" si="739"/>
        <v/>
      </c>
      <c r="MN109" t="str">
        <f t="shared" si="739"/>
        <v/>
      </c>
      <c r="MO109" t="str">
        <f t="shared" si="739"/>
        <v/>
      </c>
      <c r="MP109" t="str">
        <f t="shared" si="739"/>
        <v/>
      </c>
      <c r="MQ109" t="str">
        <f t="shared" si="739"/>
        <v/>
      </c>
      <c r="MR109" t="str">
        <f t="shared" si="739"/>
        <v/>
      </c>
      <c r="MS109" t="str">
        <f t="shared" si="739"/>
        <v/>
      </c>
      <c r="MT109" t="str">
        <f t="shared" si="739"/>
        <v/>
      </c>
      <c r="MU109" t="str">
        <f t="shared" si="739"/>
        <v/>
      </c>
      <c r="MV109" t="str">
        <f t="shared" si="739"/>
        <v/>
      </c>
      <c r="MW109" t="str">
        <f t="shared" si="739"/>
        <v/>
      </c>
      <c r="MX109" t="str">
        <f t="shared" si="739"/>
        <v/>
      </c>
      <c r="MY109" t="str">
        <f t="shared" si="739"/>
        <v/>
      </c>
      <c r="MZ109" t="str">
        <f t="shared" si="739"/>
        <v/>
      </c>
      <c r="NA109" t="str">
        <f t="shared" si="739"/>
        <v/>
      </c>
      <c r="NB109" t="str">
        <f t="shared" si="739"/>
        <v/>
      </c>
      <c r="NC109" t="str">
        <f t="shared" si="739"/>
        <v/>
      </c>
      <c r="ND109" t="str">
        <f t="shared" si="739"/>
        <v/>
      </c>
    </row>
    <row r="110" spans="3:368" hidden="1" x14ac:dyDescent="0.3">
      <c r="C110" t="str">
        <f t="shared" si="640"/>
        <v/>
      </c>
      <c r="D110" t="str">
        <f t="shared" si="709"/>
        <v/>
      </c>
      <c r="E110" t="str">
        <f t="shared" si="709"/>
        <v/>
      </c>
      <c r="F110" t="str">
        <f t="shared" si="709"/>
        <v/>
      </c>
      <c r="G110" t="str">
        <f t="shared" si="709"/>
        <v/>
      </c>
      <c r="H110" t="str">
        <f t="shared" si="709"/>
        <v/>
      </c>
      <c r="I110" t="str">
        <f t="shared" si="709"/>
        <v/>
      </c>
      <c r="J110" t="str">
        <f t="shared" si="709"/>
        <v/>
      </c>
      <c r="K110" t="str">
        <f t="shared" ref="K110:BV110" si="740">IF(K$54+K90&gt;1,K$10*K51,"")</f>
        <v/>
      </c>
      <c r="L110" t="str">
        <f t="shared" si="740"/>
        <v/>
      </c>
      <c r="M110" t="str">
        <f t="shared" si="740"/>
        <v/>
      </c>
      <c r="N110" t="str">
        <f t="shared" si="740"/>
        <v/>
      </c>
      <c r="O110" t="str">
        <f t="shared" si="740"/>
        <v/>
      </c>
      <c r="P110" t="str">
        <f t="shared" si="740"/>
        <v/>
      </c>
      <c r="Q110" t="str">
        <f t="shared" si="740"/>
        <v/>
      </c>
      <c r="R110" t="str">
        <f t="shared" si="740"/>
        <v/>
      </c>
      <c r="S110" t="str">
        <f t="shared" si="740"/>
        <v/>
      </c>
      <c r="T110" t="str">
        <f t="shared" si="740"/>
        <v/>
      </c>
      <c r="U110" t="str">
        <f t="shared" si="740"/>
        <v/>
      </c>
      <c r="V110" t="str">
        <f t="shared" si="740"/>
        <v/>
      </c>
      <c r="W110" t="str">
        <f t="shared" si="740"/>
        <v/>
      </c>
      <c r="X110" t="str">
        <f t="shared" si="740"/>
        <v/>
      </c>
      <c r="Y110" t="str">
        <f t="shared" si="740"/>
        <v/>
      </c>
      <c r="Z110" t="str">
        <f t="shared" si="740"/>
        <v/>
      </c>
      <c r="AA110" t="str">
        <f t="shared" si="740"/>
        <v/>
      </c>
      <c r="AB110" t="str">
        <f t="shared" si="740"/>
        <v/>
      </c>
      <c r="AC110" t="str">
        <f t="shared" si="740"/>
        <v/>
      </c>
      <c r="AD110" t="str">
        <f t="shared" si="740"/>
        <v/>
      </c>
      <c r="AE110" t="str">
        <f t="shared" si="740"/>
        <v/>
      </c>
      <c r="AF110" t="str">
        <f t="shared" si="740"/>
        <v/>
      </c>
      <c r="AG110" t="str">
        <f t="shared" si="740"/>
        <v/>
      </c>
      <c r="AH110" t="str">
        <f t="shared" si="740"/>
        <v/>
      </c>
      <c r="AI110" t="str">
        <f t="shared" si="740"/>
        <v/>
      </c>
      <c r="AJ110" t="str">
        <f t="shared" si="740"/>
        <v/>
      </c>
      <c r="AK110" t="str">
        <f t="shared" si="740"/>
        <v/>
      </c>
      <c r="AL110" t="str">
        <f t="shared" si="740"/>
        <v/>
      </c>
      <c r="AM110" t="str">
        <f t="shared" si="740"/>
        <v/>
      </c>
      <c r="AN110" t="str">
        <f t="shared" si="740"/>
        <v/>
      </c>
      <c r="AO110" t="str">
        <f t="shared" si="740"/>
        <v/>
      </c>
      <c r="AP110" t="str">
        <f t="shared" si="740"/>
        <v/>
      </c>
      <c r="AQ110" t="str">
        <f t="shared" si="740"/>
        <v/>
      </c>
      <c r="AR110" t="str">
        <f t="shared" si="740"/>
        <v/>
      </c>
      <c r="AS110" t="str">
        <f t="shared" si="740"/>
        <v/>
      </c>
      <c r="AT110" t="str">
        <f t="shared" si="740"/>
        <v/>
      </c>
      <c r="AU110" t="str">
        <f t="shared" si="740"/>
        <v/>
      </c>
      <c r="AV110" t="str">
        <f t="shared" si="740"/>
        <v/>
      </c>
      <c r="AW110" t="str">
        <f t="shared" si="740"/>
        <v/>
      </c>
      <c r="AX110" t="str">
        <f t="shared" si="740"/>
        <v/>
      </c>
      <c r="AY110" t="str">
        <f t="shared" si="740"/>
        <v/>
      </c>
      <c r="AZ110" t="str">
        <f t="shared" si="740"/>
        <v/>
      </c>
      <c r="BA110" t="str">
        <f t="shared" si="740"/>
        <v/>
      </c>
      <c r="BB110" t="str">
        <f t="shared" si="740"/>
        <v/>
      </c>
      <c r="BC110" t="str">
        <f t="shared" si="740"/>
        <v/>
      </c>
      <c r="BD110" t="str">
        <f t="shared" si="740"/>
        <v/>
      </c>
      <c r="BE110" t="str">
        <f t="shared" si="740"/>
        <v/>
      </c>
      <c r="BF110" t="str">
        <f t="shared" si="740"/>
        <v/>
      </c>
      <c r="BG110" t="str">
        <f t="shared" si="740"/>
        <v/>
      </c>
      <c r="BH110" t="str">
        <f t="shared" si="740"/>
        <v/>
      </c>
      <c r="BI110" t="str">
        <f t="shared" si="740"/>
        <v/>
      </c>
      <c r="BJ110" t="str">
        <f t="shared" si="740"/>
        <v/>
      </c>
      <c r="BK110" t="str">
        <f t="shared" si="740"/>
        <v/>
      </c>
      <c r="BL110" t="str">
        <f t="shared" si="740"/>
        <v/>
      </c>
      <c r="BM110" t="str">
        <f t="shared" si="740"/>
        <v/>
      </c>
      <c r="BN110" t="str">
        <f t="shared" si="740"/>
        <v/>
      </c>
      <c r="BO110" t="str">
        <f t="shared" si="740"/>
        <v/>
      </c>
      <c r="BP110" t="str">
        <f t="shared" si="740"/>
        <v/>
      </c>
      <c r="BQ110" t="str">
        <f t="shared" si="740"/>
        <v/>
      </c>
      <c r="BR110" t="str">
        <f t="shared" si="740"/>
        <v/>
      </c>
      <c r="BS110" t="str">
        <f t="shared" si="740"/>
        <v/>
      </c>
      <c r="BT110" t="str">
        <f t="shared" si="740"/>
        <v/>
      </c>
      <c r="BU110" t="str">
        <f t="shared" si="740"/>
        <v/>
      </c>
      <c r="BV110" t="str">
        <f t="shared" si="740"/>
        <v/>
      </c>
      <c r="BW110" t="str">
        <f t="shared" ref="BW110:EH110" si="741">IF(BW$54+BW90&gt;1,BW$10*BW51,"")</f>
        <v/>
      </c>
      <c r="BX110" t="str">
        <f t="shared" si="741"/>
        <v/>
      </c>
      <c r="BY110" t="str">
        <f t="shared" si="741"/>
        <v/>
      </c>
      <c r="BZ110" t="str">
        <f t="shared" si="741"/>
        <v/>
      </c>
      <c r="CA110" t="str">
        <f t="shared" si="741"/>
        <v/>
      </c>
      <c r="CB110" t="str">
        <f t="shared" si="741"/>
        <v/>
      </c>
      <c r="CC110" t="str">
        <f t="shared" si="741"/>
        <v/>
      </c>
      <c r="CD110" t="str">
        <f t="shared" si="741"/>
        <v/>
      </c>
      <c r="CE110" t="str">
        <f t="shared" si="741"/>
        <v/>
      </c>
      <c r="CF110" t="str">
        <f t="shared" si="741"/>
        <v/>
      </c>
      <c r="CG110" t="str">
        <f t="shared" si="741"/>
        <v/>
      </c>
      <c r="CH110" t="str">
        <f t="shared" si="741"/>
        <v/>
      </c>
      <c r="CI110" t="str">
        <f t="shared" si="741"/>
        <v/>
      </c>
      <c r="CJ110" t="str">
        <f t="shared" si="741"/>
        <v/>
      </c>
      <c r="CK110" t="str">
        <f t="shared" si="741"/>
        <v/>
      </c>
      <c r="CL110" t="str">
        <f t="shared" si="741"/>
        <v/>
      </c>
      <c r="CM110" t="str">
        <f t="shared" si="741"/>
        <v/>
      </c>
      <c r="CN110" t="str">
        <f t="shared" si="741"/>
        <v/>
      </c>
      <c r="CO110" t="str">
        <f t="shared" si="741"/>
        <v/>
      </c>
      <c r="CP110" t="str">
        <f t="shared" si="741"/>
        <v/>
      </c>
      <c r="CQ110" t="str">
        <f t="shared" si="741"/>
        <v/>
      </c>
      <c r="CR110" t="str">
        <f t="shared" si="741"/>
        <v/>
      </c>
      <c r="CS110" t="str">
        <f t="shared" si="741"/>
        <v/>
      </c>
      <c r="CT110" t="str">
        <f t="shared" si="741"/>
        <v/>
      </c>
      <c r="CU110" t="str">
        <f t="shared" si="741"/>
        <v/>
      </c>
      <c r="CV110" t="str">
        <f t="shared" si="741"/>
        <v/>
      </c>
      <c r="CW110" t="str">
        <f t="shared" si="741"/>
        <v/>
      </c>
      <c r="CX110" t="str">
        <f t="shared" si="741"/>
        <v/>
      </c>
      <c r="CY110" t="str">
        <f t="shared" si="741"/>
        <v/>
      </c>
      <c r="CZ110" t="str">
        <f t="shared" si="741"/>
        <v/>
      </c>
      <c r="DA110" t="str">
        <f t="shared" si="741"/>
        <v/>
      </c>
      <c r="DB110" t="str">
        <f t="shared" si="741"/>
        <v/>
      </c>
      <c r="DC110" t="str">
        <f t="shared" si="741"/>
        <v/>
      </c>
      <c r="DD110" t="str">
        <f t="shared" si="741"/>
        <v/>
      </c>
      <c r="DE110" t="str">
        <f t="shared" si="741"/>
        <v/>
      </c>
      <c r="DF110" t="str">
        <f t="shared" si="741"/>
        <v/>
      </c>
      <c r="DG110" t="str">
        <f t="shared" si="741"/>
        <v/>
      </c>
      <c r="DH110" t="str">
        <f t="shared" si="741"/>
        <v/>
      </c>
      <c r="DI110" t="str">
        <f t="shared" si="741"/>
        <v/>
      </c>
      <c r="DJ110" t="str">
        <f t="shared" si="741"/>
        <v/>
      </c>
      <c r="DK110" t="str">
        <f t="shared" si="741"/>
        <v/>
      </c>
      <c r="DL110" t="str">
        <f t="shared" si="741"/>
        <v/>
      </c>
      <c r="DM110" t="str">
        <f t="shared" si="741"/>
        <v/>
      </c>
      <c r="DN110" t="str">
        <f t="shared" si="741"/>
        <v/>
      </c>
      <c r="DO110" t="str">
        <f t="shared" si="741"/>
        <v/>
      </c>
      <c r="DP110" t="str">
        <f t="shared" si="741"/>
        <v/>
      </c>
      <c r="DQ110" t="str">
        <f t="shared" si="741"/>
        <v/>
      </c>
      <c r="DR110" t="str">
        <f t="shared" si="741"/>
        <v/>
      </c>
      <c r="DS110" t="str">
        <f t="shared" si="741"/>
        <v/>
      </c>
      <c r="DT110" t="str">
        <f t="shared" si="741"/>
        <v/>
      </c>
      <c r="DU110" t="str">
        <f t="shared" si="741"/>
        <v/>
      </c>
      <c r="DV110" t="str">
        <f t="shared" si="741"/>
        <v/>
      </c>
      <c r="DW110" t="str">
        <f t="shared" si="741"/>
        <v/>
      </c>
      <c r="DX110" t="str">
        <f t="shared" si="741"/>
        <v/>
      </c>
      <c r="DY110" t="str">
        <f t="shared" si="741"/>
        <v/>
      </c>
      <c r="DZ110" t="str">
        <f t="shared" si="741"/>
        <v/>
      </c>
      <c r="EA110" t="str">
        <f t="shared" si="741"/>
        <v/>
      </c>
      <c r="EB110" t="str">
        <f t="shared" si="741"/>
        <v/>
      </c>
      <c r="EC110" t="str">
        <f t="shared" si="741"/>
        <v/>
      </c>
      <c r="ED110" t="str">
        <f t="shared" si="741"/>
        <v/>
      </c>
      <c r="EE110" t="str">
        <f t="shared" si="741"/>
        <v/>
      </c>
      <c r="EF110" t="str">
        <f t="shared" si="741"/>
        <v/>
      </c>
      <c r="EG110" t="str">
        <f t="shared" si="741"/>
        <v/>
      </c>
      <c r="EH110" t="str">
        <f t="shared" si="741"/>
        <v/>
      </c>
      <c r="EI110" t="str">
        <f t="shared" ref="EI110:GT110" si="742">IF(EI$54+EI90&gt;1,EI$10*EI51,"")</f>
        <v/>
      </c>
      <c r="EJ110" t="str">
        <f t="shared" si="742"/>
        <v/>
      </c>
      <c r="EK110" t="str">
        <f t="shared" si="742"/>
        <v/>
      </c>
      <c r="EL110" t="str">
        <f t="shared" si="742"/>
        <v/>
      </c>
      <c r="EM110" t="str">
        <f t="shared" si="742"/>
        <v/>
      </c>
      <c r="EN110" t="str">
        <f t="shared" si="742"/>
        <v/>
      </c>
      <c r="EO110" t="str">
        <f t="shared" si="742"/>
        <v/>
      </c>
      <c r="EP110" t="str">
        <f t="shared" si="742"/>
        <v/>
      </c>
      <c r="EQ110" t="str">
        <f t="shared" si="742"/>
        <v/>
      </c>
      <c r="ER110" t="str">
        <f t="shared" si="742"/>
        <v/>
      </c>
      <c r="ES110" t="str">
        <f t="shared" si="742"/>
        <v/>
      </c>
      <c r="ET110" t="str">
        <f t="shared" si="742"/>
        <v/>
      </c>
      <c r="EU110" t="str">
        <f t="shared" si="742"/>
        <v/>
      </c>
      <c r="EV110" t="str">
        <f t="shared" si="742"/>
        <v/>
      </c>
      <c r="EW110" t="str">
        <f t="shared" si="742"/>
        <v/>
      </c>
      <c r="EX110" t="str">
        <f t="shared" si="742"/>
        <v/>
      </c>
      <c r="EY110" t="str">
        <f t="shared" si="742"/>
        <v/>
      </c>
      <c r="EZ110" t="str">
        <f t="shared" si="742"/>
        <v/>
      </c>
      <c r="FA110" t="str">
        <f t="shared" si="742"/>
        <v/>
      </c>
      <c r="FB110" t="str">
        <f t="shared" si="742"/>
        <v/>
      </c>
      <c r="FC110" t="str">
        <f t="shared" si="742"/>
        <v/>
      </c>
      <c r="FD110" t="str">
        <f t="shared" si="742"/>
        <v/>
      </c>
      <c r="FE110" t="str">
        <f t="shared" si="742"/>
        <v/>
      </c>
      <c r="FF110" t="str">
        <f t="shared" si="742"/>
        <v/>
      </c>
      <c r="FG110" t="str">
        <f t="shared" si="742"/>
        <v/>
      </c>
      <c r="FH110" t="str">
        <f t="shared" si="742"/>
        <v/>
      </c>
      <c r="FI110" t="str">
        <f t="shared" si="742"/>
        <v/>
      </c>
      <c r="FJ110" t="str">
        <f t="shared" si="742"/>
        <v/>
      </c>
      <c r="FK110" t="str">
        <f t="shared" si="742"/>
        <v/>
      </c>
      <c r="FL110" t="str">
        <f t="shared" si="742"/>
        <v/>
      </c>
      <c r="FM110" t="str">
        <f t="shared" si="742"/>
        <v/>
      </c>
      <c r="FN110" t="str">
        <f t="shared" si="742"/>
        <v/>
      </c>
      <c r="FO110" t="str">
        <f t="shared" si="742"/>
        <v/>
      </c>
      <c r="FP110" t="str">
        <f t="shared" si="742"/>
        <v/>
      </c>
      <c r="FQ110" t="str">
        <f t="shared" si="742"/>
        <v/>
      </c>
      <c r="FR110" t="str">
        <f t="shared" si="742"/>
        <v/>
      </c>
      <c r="FS110" t="str">
        <f t="shared" si="742"/>
        <v/>
      </c>
      <c r="FT110" t="str">
        <f t="shared" si="742"/>
        <v/>
      </c>
      <c r="FU110" t="str">
        <f t="shared" si="742"/>
        <v/>
      </c>
      <c r="FV110" t="str">
        <f t="shared" si="742"/>
        <v/>
      </c>
      <c r="FW110" t="str">
        <f t="shared" si="742"/>
        <v/>
      </c>
      <c r="FX110" t="str">
        <f t="shared" si="742"/>
        <v/>
      </c>
      <c r="FY110" t="str">
        <f t="shared" si="742"/>
        <v/>
      </c>
      <c r="FZ110" t="str">
        <f t="shared" si="742"/>
        <v/>
      </c>
      <c r="GA110" t="str">
        <f t="shared" si="742"/>
        <v/>
      </c>
      <c r="GB110" t="str">
        <f t="shared" si="742"/>
        <v/>
      </c>
      <c r="GC110" t="str">
        <f t="shared" si="742"/>
        <v/>
      </c>
      <c r="GD110" t="str">
        <f t="shared" si="742"/>
        <v/>
      </c>
      <c r="GE110" t="str">
        <f t="shared" si="742"/>
        <v/>
      </c>
      <c r="GF110" t="str">
        <f t="shared" si="742"/>
        <v/>
      </c>
      <c r="GG110" t="str">
        <f t="shared" si="742"/>
        <v/>
      </c>
      <c r="GH110" t="str">
        <f t="shared" si="742"/>
        <v/>
      </c>
      <c r="GI110" t="str">
        <f t="shared" si="742"/>
        <v/>
      </c>
      <c r="GJ110" t="str">
        <f t="shared" si="742"/>
        <v/>
      </c>
      <c r="GK110" t="str">
        <f t="shared" si="742"/>
        <v/>
      </c>
      <c r="GL110" t="str">
        <f t="shared" si="742"/>
        <v/>
      </c>
      <c r="GM110" t="str">
        <f t="shared" si="742"/>
        <v/>
      </c>
      <c r="GN110" t="str">
        <f t="shared" si="742"/>
        <v/>
      </c>
      <c r="GO110" t="str">
        <f t="shared" si="742"/>
        <v/>
      </c>
      <c r="GP110" t="str">
        <f t="shared" si="742"/>
        <v/>
      </c>
      <c r="GQ110" t="str">
        <f t="shared" si="742"/>
        <v/>
      </c>
      <c r="GR110" t="str">
        <f t="shared" si="742"/>
        <v/>
      </c>
      <c r="GS110" t="str">
        <f t="shared" si="742"/>
        <v/>
      </c>
      <c r="GT110" t="str">
        <f t="shared" si="742"/>
        <v/>
      </c>
      <c r="GU110" t="str">
        <f t="shared" ref="GU110:JF110" si="743">IF(GU$54+GU90&gt;1,GU$10*GU51,"")</f>
        <v/>
      </c>
      <c r="GV110" t="str">
        <f t="shared" si="743"/>
        <v/>
      </c>
      <c r="GW110" t="str">
        <f t="shared" si="743"/>
        <v/>
      </c>
      <c r="GX110" t="str">
        <f t="shared" si="743"/>
        <v/>
      </c>
      <c r="GY110" t="str">
        <f t="shared" si="743"/>
        <v/>
      </c>
      <c r="GZ110" t="str">
        <f t="shared" si="743"/>
        <v/>
      </c>
      <c r="HA110" t="str">
        <f t="shared" si="743"/>
        <v/>
      </c>
      <c r="HB110" t="str">
        <f t="shared" si="743"/>
        <v/>
      </c>
      <c r="HC110" t="str">
        <f t="shared" si="743"/>
        <v/>
      </c>
      <c r="HD110" t="str">
        <f t="shared" si="743"/>
        <v/>
      </c>
      <c r="HE110" t="str">
        <f t="shared" si="743"/>
        <v/>
      </c>
      <c r="HF110" t="str">
        <f t="shared" si="743"/>
        <v/>
      </c>
      <c r="HG110" t="str">
        <f t="shared" si="743"/>
        <v/>
      </c>
      <c r="HH110" t="str">
        <f t="shared" si="743"/>
        <v/>
      </c>
      <c r="HI110" t="str">
        <f t="shared" si="743"/>
        <v/>
      </c>
      <c r="HJ110" t="str">
        <f t="shared" si="743"/>
        <v/>
      </c>
      <c r="HK110" t="str">
        <f t="shared" si="743"/>
        <v/>
      </c>
      <c r="HL110" t="str">
        <f t="shared" si="743"/>
        <v/>
      </c>
      <c r="HM110" t="str">
        <f t="shared" si="743"/>
        <v/>
      </c>
      <c r="HN110" t="str">
        <f t="shared" si="743"/>
        <v/>
      </c>
      <c r="HO110" t="str">
        <f t="shared" si="743"/>
        <v/>
      </c>
      <c r="HP110" t="str">
        <f t="shared" si="743"/>
        <v/>
      </c>
      <c r="HQ110" t="str">
        <f t="shared" si="743"/>
        <v/>
      </c>
      <c r="HR110" t="str">
        <f t="shared" si="743"/>
        <v/>
      </c>
      <c r="HS110" t="str">
        <f t="shared" si="743"/>
        <v/>
      </c>
      <c r="HT110" t="str">
        <f t="shared" si="743"/>
        <v/>
      </c>
      <c r="HU110" t="str">
        <f t="shared" si="743"/>
        <v/>
      </c>
      <c r="HV110" t="str">
        <f t="shared" si="743"/>
        <v/>
      </c>
      <c r="HW110" t="str">
        <f t="shared" si="743"/>
        <v/>
      </c>
      <c r="HX110" t="str">
        <f t="shared" si="743"/>
        <v/>
      </c>
      <c r="HY110" t="str">
        <f t="shared" si="743"/>
        <v/>
      </c>
      <c r="HZ110" t="str">
        <f t="shared" si="743"/>
        <v/>
      </c>
      <c r="IA110" t="str">
        <f t="shared" si="743"/>
        <v/>
      </c>
      <c r="IB110" t="str">
        <f t="shared" si="743"/>
        <v/>
      </c>
      <c r="IC110" t="str">
        <f t="shared" si="743"/>
        <v/>
      </c>
      <c r="ID110" t="str">
        <f t="shared" si="743"/>
        <v/>
      </c>
      <c r="IE110" t="str">
        <f t="shared" si="743"/>
        <v/>
      </c>
      <c r="IF110" t="str">
        <f t="shared" si="743"/>
        <v/>
      </c>
      <c r="IG110" t="str">
        <f t="shared" si="743"/>
        <v/>
      </c>
      <c r="IH110" t="str">
        <f t="shared" si="743"/>
        <v/>
      </c>
      <c r="II110" t="str">
        <f t="shared" si="743"/>
        <v/>
      </c>
      <c r="IJ110" t="str">
        <f t="shared" si="743"/>
        <v/>
      </c>
      <c r="IK110" t="str">
        <f t="shared" si="743"/>
        <v/>
      </c>
      <c r="IL110" t="str">
        <f t="shared" si="743"/>
        <v/>
      </c>
      <c r="IM110" t="str">
        <f t="shared" si="743"/>
        <v/>
      </c>
      <c r="IN110" t="str">
        <f t="shared" si="743"/>
        <v/>
      </c>
      <c r="IO110" t="str">
        <f t="shared" si="743"/>
        <v/>
      </c>
      <c r="IP110" t="str">
        <f t="shared" si="743"/>
        <v/>
      </c>
      <c r="IQ110" t="str">
        <f t="shared" si="743"/>
        <v/>
      </c>
      <c r="IR110" t="str">
        <f t="shared" si="743"/>
        <v/>
      </c>
      <c r="IS110" t="str">
        <f t="shared" si="743"/>
        <v/>
      </c>
      <c r="IT110" t="str">
        <f t="shared" si="743"/>
        <v/>
      </c>
      <c r="IU110" t="str">
        <f t="shared" si="743"/>
        <v/>
      </c>
      <c r="IV110" t="str">
        <f t="shared" si="743"/>
        <v/>
      </c>
      <c r="IW110" t="str">
        <f t="shared" si="743"/>
        <v/>
      </c>
      <c r="IX110" t="str">
        <f t="shared" si="743"/>
        <v/>
      </c>
      <c r="IY110" t="str">
        <f t="shared" si="743"/>
        <v/>
      </c>
      <c r="IZ110" t="str">
        <f t="shared" si="743"/>
        <v/>
      </c>
      <c r="JA110" t="str">
        <f t="shared" si="743"/>
        <v/>
      </c>
      <c r="JB110" t="str">
        <f t="shared" si="743"/>
        <v/>
      </c>
      <c r="JC110" t="str">
        <f t="shared" si="743"/>
        <v/>
      </c>
      <c r="JD110" t="str">
        <f t="shared" si="743"/>
        <v/>
      </c>
      <c r="JE110" t="str">
        <f t="shared" si="743"/>
        <v/>
      </c>
      <c r="JF110" t="str">
        <f t="shared" si="743"/>
        <v/>
      </c>
      <c r="JG110" t="str">
        <f t="shared" ref="JG110:LR110" si="744">IF(JG$54+JG90&gt;1,JG$10*JG51,"")</f>
        <v/>
      </c>
      <c r="JH110" t="str">
        <f t="shared" si="744"/>
        <v/>
      </c>
      <c r="JI110" t="str">
        <f t="shared" si="744"/>
        <v/>
      </c>
      <c r="JJ110" t="str">
        <f t="shared" si="744"/>
        <v/>
      </c>
      <c r="JK110" t="str">
        <f t="shared" si="744"/>
        <v/>
      </c>
      <c r="JL110" t="str">
        <f t="shared" si="744"/>
        <v/>
      </c>
      <c r="JM110" t="str">
        <f t="shared" si="744"/>
        <v/>
      </c>
      <c r="JN110" t="str">
        <f t="shared" si="744"/>
        <v/>
      </c>
      <c r="JO110" t="str">
        <f t="shared" si="744"/>
        <v/>
      </c>
      <c r="JP110" t="str">
        <f t="shared" si="744"/>
        <v/>
      </c>
      <c r="JQ110" t="str">
        <f t="shared" si="744"/>
        <v/>
      </c>
      <c r="JR110" t="str">
        <f t="shared" si="744"/>
        <v/>
      </c>
      <c r="JS110" t="str">
        <f t="shared" si="744"/>
        <v/>
      </c>
      <c r="JT110" t="str">
        <f t="shared" si="744"/>
        <v/>
      </c>
      <c r="JU110" t="str">
        <f t="shared" si="744"/>
        <v/>
      </c>
      <c r="JV110" t="str">
        <f t="shared" si="744"/>
        <v/>
      </c>
      <c r="JW110" t="str">
        <f t="shared" si="744"/>
        <v/>
      </c>
      <c r="JX110" t="str">
        <f t="shared" si="744"/>
        <v/>
      </c>
      <c r="JY110" t="str">
        <f t="shared" si="744"/>
        <v/>
      </c>
      <c r="JZ110" t="str">
        <f t="shared" si="744"/>
        <v/>
      </c>
      <c r="KA110" t="str">
        <f t="shared" si="744"/>
        <v/>
      </c>
      <c r="KB110" t="str">
        <f t="shared" si="744"/>
        <v/>
      </c>
      <c r="KC110" t="str">
        <f t="shared" si="744"/>
        <v/>
      </c>
      <c r="KD110" t="str">
        <f t="shared" si="744"/>
        <v/>
      </c>
      <c r="KE110" t="str">
        <f t="shared" si="744"/>
        <v/>
      </c>
      <c r="KF110" t="str">
        <f t="shared" si="744"/>
        <v/>
      </c>
      <c r="KG110" t="str">
        <f t="shared" si="744"/>
        <v/>
      </c>
      <c r="KH110" t="str">
        <f t="shared" si="744"/>
        <v/>
      </c>
      <c r="KI110" t="str">
        <f t="shared" si="744"/>
        <v/>
      </c>
      <c r="KJ110" t="str">
        <f t="shared" si="744"/>
        <v/>
      </c>
      <c r="KK110" t="str">
        <f t="shared" si="744"/>
        <v/>
      </c>
      <c r="KL110" t="str">
        <f t="shared" si="744"/>
        <v/>
      </c>
      <c r="KM110" t="str">
        <f t="shared" si="744"/>
        <v/>
      </c>
      <c r="KN110" t="str">
        <f t="shared" si="744"/>
        <v/>
      </c>
      <c r="KO110" t="str">
        <f t="shared" si="744"/>
        <v/>
      </c>
      <c r="KP110" t="str">
        <f t="shared" si="744"/>
        <v/>
      </c>
      <c r="KQ110" t="str">
        <f t="shared" si="744"/>
        <v/>
      </c>
      <c r="KR110" t="str">
        <f t="shared" si="744"/>
        <v/>
      </c>
      <c r="KS110" t="str">
        <f t="shared" si="744"/>
        <v/>
      </c>
      <c r="KT110" t="str">
        <f t="shared" si="744"/>
        <v/>
      </c>
      <c r="KU110" t="str">
        <f t="shared" si="744"/>
        <v/>
      </c>
      <c r="KV110" t="str">
        <f t="shared" si="744"/>
        <v/>
      </c>
      <c r="KW110" t="str">
        <f t="shared" si="744"/>
        <v/>
      </c>
      <c r="KX110" t="str">
        <f t="shared" si="744"/>
        <v/>
      </c>
      <c r="KY110" t="str">
        <f t="shared" si="744"/>
        <v/>
      </c>
      <c r="KZ110" t="str">
        <f t="shared" si="744"/>
        <v/>
      </c>
      <c r="LA110" t="str">
        <f t="shared" si="744"/>
        <v/>
      </c>
      <c r="LB110" t="str">
        <f t="shared" si="744"/>
        <v/>
      </c>
      <c r="LC110" t="str">
        <f t="shared" si="744"/>
        <v/>
      </c>
      <c r="LD110" t="str">
        <f t="shared" si="744"/>
        <v/>
      </c>
      <c r="LE110" t="str">
        <f t="shared" si="744"/>
        <v/>
      </c>
      <c r="LF110" t="str">
        <f t="shared" si="744"/>
        <v/>
      </c>
      <c r="LG110" t="str">
        <f t="shared" si="744"/>
        <v/>
      </c>
      <c r="LH110" t="str">
        <f t="shared" si="744"/>
        <v/>
      </c>
      <c r="LI110" t="str">
        <f t="shared" si="744"/>
        <v/>
      </c>
      <c r="LJ110" t="str">
        <f t="shared" si="744"/>
        <v/>
      </c>
      <c r="LK110" t="str">
        <f t="shared" si="744"/>
        <v/>
      </c>
      <c r="LL110" t="str">
        <f t="shared" si="744"/>
        <v/>
      </c>
      <c r="LM110" t="str">
        <f t="shared" si="744"/>
        <v/>
      </c>
      <c r="LN110" t="str">
        <f t="shared" si="744"/>
        <v/>
      </c>
      <c r="LO110" t="str">
        <f t="shared" si="744"/>
        <v/>
      </c>
      <c r="LP110" t="str">
        <f t="shared" si="744"/>
        <v/>
      </c>
      <c r="LQ110" t="str">
        <f t="shared" si="744"/>
        <v/>
      </c>
      <c r="LR110" t="str">
        <f t="shared" si="744"/>
        <v/>
      </c>
      <c r="LS110" t="str">
        <f t="shared" ref="LS110:ND110" si="745">IF(LS$54+LS90&gt;1,LS$10*LS51,"")</f>
        <v/>
      </c>
      <c r="LT110" t="str">
        <f t="shared" si="745"/>
        <v/>
      </c>
      <c r="LU110" t="str">
        <f t="shared" si="745"/>
        <v/>
      </c>
      <c r="LV110" t="str">
        <f t="shared" si="745"/>
        <v/>
      </c>
      <c r="LW110" t="str">
        <f t="shared" si="745"/>
        <v/>
      </c>
      <c r="LX110" t="str">
        <f t="shared" si="745"/>
        <v/>
      </c>
      <c r="LY110" t="str">
        <f t="shared" si="745"/>
        <v/>
      </c>
      <c r="LZ110" t="str">
        <f t="shared" si="745"/>
        <v/>
      </c>
      <c r="MA110" t="str">
        <f t="shared" si="745"/>
        <v/>
      </c>
      <c r="MB110" t="str">
        <f t="shared" si="745"/>
        <v/>
      </c>
      <c r="MC110" t="str">
        <f t="shared" si="745"/>
        <v/>
      </c>
      <c r="MD110" t="str">
        <f t="shared" si="745"/>
        <v/>
      </c>
      <c r="ME110" t="str">
        <f t="shared" si="745"/>
        <v/>
      </c>
      <c r="MF110" t="str">
        <f t="shared" si="745"/>
        <v/>
      </c>
      <c r="MG110" t="str">
        <f t="shared" si="745"/>
        <v/>
      </c>
      <c r="MH110" t="str">
        <f t="shared" si="745"/>
        <v/>
      </c>
      <c r="MI110" t="str">
        <f t="shared" si="745"/>
        <v/>
      </c>
      <c r="MJ110" t="str">
        <f t="shared" si="745"/>
        <v/>
      </c>
      <c r="MK110" t="str">
        <f t="shared" si="745"/>
        <v/>
      </c>
      <c r="ML110" t="str">
        <f t="shared" si="745"/>
        <v/>
      </c>
      <c r="MM110" t="str">
        <f t="shared" si="745"/>
        <v/>
      </c>
      <c r="MN110" t="str">
        <f t="shared" si="745"/>
        <v/>
      </c>
      <c r="MO110" t="str">
        <f t="shared" si="745"/>
        <v/>
      </c>
      <c r="MP110" t="str">
        <f t="shared" si="745"/>
        <v/>
      </c>
      <c r="MQ110" t="str">
        <f t="shared" si="745"/>
        <v/>
      </c>
      <c r="MR110" t="str">
        <f t="shared" si="745"/>
        <v/>
      </c>
      <c r="MS110" t="str">
        <f t="shared" si="745"/>
        <v/>
      </c>
      <c r="MT110" t="str">
        <f t="shared" si="745"/>
        <v/>
      </c>
      <c r="MU110" t="str">
        <f t="shared" si="745"/>
        <v/>
      </c>
      <c r="MV110" t="str">
        <f t="shared" si="745"/>
        <v/>
      </c>
      <c r="MW110" t="str">
        <f t="shared" si="745"/>
        <v/>
      </c>
      <c r="MX110" t="str">
        <f t="shared" si="745"/>
        <v/>
      </c>
      <c r="MY110" t="str">
        <f t="shared" si="745"/>
        <v/>
      </c>
      <c r="MZ110" t="str">
        <f t="shared" si="745"/>
        <v/>
      </c>
      <c r="NA110" t="str">
        <f t="shared" si="745"/>
        <v/>
      </c>
      <c r="NB110" t="str">
        <f t="shared" si="745"/>
        <v/>
      </c>
      <c r="NC110" t="str">
        <f t="shared" si="745"/>
        <v/>
      </c>
      <c r="ND110" t="str">
        <f t="shared" si="745"/>
        <v/>
      </c>
    </row>
    <row r="111" spans="3:368" hidden="1" x14ac:dyDescent="0.3">
      <c r="C111" t="str">
        <f t="shared" si="640"/>
        <v/>
      </c>
      <c r="D111" t="str">
        <f t="shared" si="709"/>
        <v/>
      </c>
      <c r="E111" t="str">
        <f t="shared" si="709"/>
        <v/>
      </c>
      <c r="F111" t="str">
        <f t="shared" si="709"/>
        <v/>
      </c>
      <c r="G111" t="str">
        <f t="shared" si="709"/>
        <v/>
      </c>
      <c r="H111" t="str">
        <f t="shared" si="709"/>
        <v/>
      </c>
      <c r="I111" t="str">
        <f t="shared" si="709"/>
        <v/>
      </c>
      <c r="J111" t="str">
        <f t="shared" si="709"/>
        <v/>
      </c>
      <c r="K111" t="str">
        <f t="shared" ref="K111:BV111" si="746">IF(K$54+K91&gt;1,K$10*K52,"")</f>
        <v/>
      </c>
      <c r="L111" t="str">
        <f t="shared" si="746"/>
        <v/>
      </c>
      <c r="M111" t="str">
        <f t="shared" si="746"/>
        <v/>
      </c>
      <c r="N111" t="str">
        <f t="shared" si="746"/>
        <v/>
      </c>
      <c r="O111" t="str">
        <f t="shared" si="746"/>
        <v/>
      </c>
      <c r="P111" t="str">
        <f t="shared" si="746"/>
        <v/>
      </c>
      <c r="Q111" t="str">
        <f t="shared" si="746"/>
        <v/>
      </c>
      <c r="R111" t="str">
        <f t="shared" si="746"/>
        <v/>
      </c>
      <c r="S111" t="str">
        <f t="shared" si="746"/>
        <v/>
      </c>
      <c r="T111" t="str">
        <f t="shared" si="746"/>
        <v/>
      </c>
      <c r="U111" t="str">
        <f t="shared" si="746"/>
        <v/>
      </c>
      <c r="V111" t="str">
        <f t="shared" si="746"/>
        <v/>
      </c>
      <c r="W111" t="str">
        <f t="shared" si="746"/>
        <v/>
      </c>
      <c r="X111" t="str">
        <f t="shared" si="746"/>
        <v/>
      </c>
      <c r="Y111" t="str">
        <f t="shared" si="746"/>
        <v/>
      </c>
      <c r="Z111" t="str">
        <f t="shared" si="746"/>
        <v/>
      </c>
      <c r="AA111" t="str">
        <f t="shared" si="746"/>
        <v/>
      </c>
      <c r="AB111" t="str">
        <f t="shared" si="746"/>
        <v/>
      </c>
      <c r="AC111" t="str">
        <f t="shared" si="746"/>
        <v/>
      </c>
      <c r="AD111" t="str">
        <f t="shared" si="746"/>
        <v/>
      </c>
      <c r="AE111" t="str">
        <f t="shared" si="746"/>
        <v/>
      </c>
      <c r="AF111" t="str">
        <f t="shared" si="746"/>
        <v/>
      </c>
      <c r="AG111" t="str">
        <f t="shared" si="746"/>
        <v/>
      </c>
      <c r="AH111" t="str">
        <f t="shared" si="746"/>
        <v/>
      </c>
      <c r="AI111" t="str">
        <f t="shared" si="746"/>
        <v/>
      </c>
      <c r="AJ111" t="str">
        <f t="shared" si="746"/>
        <v/>
      </c>
      <c r="AK111" t="str">
        <f t="shared" si="746"/>
        <v/>
      </c>
      <c r="AL111" t="str">
        <f t="shared" si="746"/>
        <v/>
      </c>
      <c r="AM111" t="str">
        <f t="shared" si="746"/>
        <v/>
      </c>
      <c r="AN111" t="str">
        <f t="shared" si="746"/>
        <v/>
      </c>
      <c r="AO111" t="str">
        <f t="shared" si="746"/>
        <v/>
      </c>
      <c r="AP111" t="str">
        <f t="shared" si="746"/>
        <v/>
      </c>
      <c r="AQ111" t="str">
        <f t="shared" si="746"/>
        <v/>
      </c>
      <c r="AR111" t="str">
        <f t="shared" si="746"/>
        <v/>
      </c>
      <c r="AS111" t="str">
        <f t="shared" si="746"/>
        <v/>
      </c>
      <c r="AT111" t="str">
        <f t="shared" si="746"/>
        <v/>
      </c>
      <c r="AU111" t="str">
        <f t="shared" si="746"/>
        <v/>
      </c>
      <c r="AV111" t="str">
        <f t="shared" si="746"/>
        <v/>
      </c>
      <c r="AW111" t="str">
        <f t="shared" si="746"/>
        <v/>
      </c>
      <c r="AX111" t="str">
        <f t="shared" si="746"/>
        <v/>
      </c>
      <c r="AY111" t="str">
        <f t="shared" si="746"/>
        <v/>
      </c>
      <c r="AZ111" t="str">
        <f t="shared" si="746"/>
        <v/>
      </c>
      <c r="BA111" t="str">
        <f t="shared" si="746"/>
        <v/>
      </c>
      <c r="BB111" t="str">
        <f t="shared" si="746"/>
        <v/>
      </c>
      <c r="BC111" t="str">
        <f t="shared" si="746"/>
        <v/>
      </c>
      <c r="BD111" t="str">
        <f t="shared" si="746"/>
        <v/>
      </c>
      <c r="BE111" t="str">
        <f t="shared" si="746"/>
        <v/>
      </c>
      <c r="BF111" t="str">
        <f t="shared" si="746"/>
        <v/>
      </c>
      <c r="BG111" t="str">
        <f t="shared" si="746"/>
        <v/>
      </c>
      <c r="BH111" t="str">
        <f t="shared" si="746"/>
        <v/>
      </c>
      <c r="BI111" t="str">
        <f t="shared" si="746"/>
        <v/>
      </c>
      <c r="BJ111" t="str">
        <f t="shared" si="746"/>
        <v/>
      </c>
      <c r="BK111" t="str">
        <f t="shared" si="746"/>
        <v/>
      </c>
      <c r="BL111" t="str">
        <f t="shared" si="746"/>
        <v/>
      </c>
      <c r="BM111" t="str">
        <f t="shared" si="746"/>
        <v/>
      </c>
      <c r="BN111" t="str">
        <f t="shared" si="746"/>
        <v/>
      </c>
      <c r="BO111" t="str">
        <f t="shared" si="746"/>
        <v/>
      </c>
      <c r="BP111" t="str">
        <f t="shared" si="746"/>
        <v/>
      </c>
      <c r="BQ111" t="str">
        <f t="shared" si="746"/>
        <v/>
      </c>
      <c r="BR111" t="str">
        <f t="shared" si="746"/>
        <v/>
      </c>
      <c r="BS111" t="str">
        <f t="shared" si="746"/>
        <v/>
      </c>
      <c r="BT111" t="str">
        <f t="shared" si="746"/>
        <v/>
      </c>
      <c r="BU111" t="str">
        <f t="shared" si="746"/>
        <v/>
      </c>
      <c r="BV111" t="str">
        <f t="shared" si="746"/>
        <v/>
      </c>
      <c r="BW111" t="str">
        <f t="shared" ref="BW111:EH111" si="747">IF(BW$54+BW91&gt;1,BW$10*BW52,"")</f>
        <v/>
      </c>
      <c r="BX111" t="str">
        <f t="shared" si="747"/>
        <v/>
      </c>
      <c r="BY111" t="str">
        <f t="shared" si="747"/>
        <v/>
      </c>
      <c r="BZ111" t="str">
        <f t="shared" si="747"/>
        <v/>
      </c>
      <c r="CA111" t="str">
        <f t="shared" si="747"/>
        <v/>
      </c>
      <c r="CB111" t="str">
        <f t="shared" si="747"/>
        <v/>
      </c>
      <c r="CC111" t="str">
        <f t="shared" si="747"/>
        <v/>
      </c>
      <c r="CD111" t="str">
        <f t="shared" si="747"/>
        <v/>
      </c>
      <c r="CE111" t="str">
        <f t="shared" si="747"/>
        <v/>
      </c>
      <c r="CF111" t="str">
        <f t="shared" si="747"/>
        <v/>
      </c>
      <c r="CG111" t="str">
        <f t="shared" si="747"/>
        <v/>
      </c>
      <c r="CH111" t="str">
        <f t="shared" si="747"/>
        <v/>
      </c>
      <c r="CI111" t="str">
        <f t="shared" si="747"/>
        <v/>
      </c>
      <c r="CJ111" t="str">
        <f t="shared" si="747"/>
        <v/>
      </c>
      <c r="CK111" t="str">
        <f t="shared" si="747"/>
        <v/>
      </c>
      <c r="CL111" t="str">
        <f t="shared" si="747"/>
        <v/>
      </c>
      <c r="CM111" t="str">
        <f t="shared" si="747"/>
        <v/>
      </c>
      <c r="CN111" t="str">
        <f t="shared" si="747"/>
        <v/>
      </c>
      <c r="CO111" t="str">
        <f t="shared" si="747"/>
        <v/>
      </c>
      <c r="CP111" t="str">
        <f t="shared" si="747"/>
        <v/>
      </c>
      <c r="CQ111" t="str">
        <f t="shared" si="747"/>
        <v/>
      </c>
      <c r="CR111" t="str">
        <f t="shared" si="747"/>
        <v/>
      </c>
      <c r="CS111" t="str">
        <f t="shared" si="747"/>
        <v/>
      </c>
      <c r="CT111" t="str">
        <f t="shared" si="747"/>
        <v/>
      </c>
      <c r="CU111" t="str">
        <f t="shared" si="747"/>
        <v/>
      </c>
      <c r="CV111" t="str">
        <f t="shared" si="747"/>
        <v/>
      </c>
      <c r="CW111" t="str">
        <f t="shared" si="747"/>
        <v/>
      </c>
      <c r="CX111" t="str">
        <f t="shared" si="747"/>
        <v/>
      </c>
      <c r="CY111" t="str">
        <f t="shared" si="747"/>
        <v/>
      </c>
      <c r="CZ111" t="str">
        <f t="shared" si="747"/>
        <v/>
      </c>
      <c r="DA111" t="str">
        <f t="shared" si="747"/>
        <v/>
      </c>
      <c r="DB111" t="str">
        <f t="shared" si="747"/>
        <v/>
      </c>
      <c r="DC111" t="str">
        <f t="shared" si="747"/>
        <v/>
      </c>
      <c r="DD111" t="str">
        <f t="shared" si="747"/>
        <v/>
      </c>
      <c r="DE111" t="str">
        <f t="shared" si="747"/>
        <v/>
      </c>
      <c r="DF111" t="str">
        <f t="shared" si="747"/>
        <v/>
      </c>
      <c r="DG111" t="str">
        <f t="shared" si="747"/>
        <v/>
      </c>
      <c r="DH111" t="str">
        <f t="shared" si="747"/>
        <v/>
      </c>
      <c r="DI111" t="str">
        <f t="shared" si="747"/>
        <v/>
      </c>
      <c r="DJ111" t="str">
        <f t="shared" si="747"/>
        <v/>
      </c>
      <c r="DK111" t="str">
        <f t="shared" si="747"/>
        <v/>
      </c>
      <c r="DL111" t="str">
        <f t="shared" si="747"/>
        <v/>
      </c>
      <c r="DM111" t="str">
        <f t="shared" si="747"/>
        <v/>
      </c>
      <c r="DN111" t="str">
        <f t="shared" si="747"/>
        <v/>
      </c>
      <c r="DO111" t="str">
        <f t="shared" si="747"/>
        <v/>
      </c>
      <c r="DP111" t="str">
        <f t="shared" si="747"/>
        <v/>
      </c>
      <c r="DQ111" t="str">
        <f t="shared" si="747"/>
        <v/>
      </c>
      <c r="DR111" t="str">
        <f t="shared" si="747"/>
        <v/>
      </c>
      <c r="DS111" t="str">
        <f t="shared" si="747"/>
        <v/>
      </c>
      <c r="DT111" t="str">
        <f t="shared" si="747"/>
        <v/>
      </c>
      <c r="DU111" t="str">
        <f t="shared" si="747"/>
        <v/>
      </c>
      <c r="DV111" t="str">
        <f t="shared" si="747"/>
        <v/>
      </c>
      <c r="DW111" t="str">
        <f t="shared" si="747"/>
        <v/>
      </c>
      <c r="DX111" t="str">
        <f t="shared" si="747"/>
        <v/>
      </c>
      <c r="DY111" t="str">
        <f t="shared" si="747"/>
        <v/>
      </c>
      <c r="DZ111" t="str">
        <f t="shared" si="747"/>
        <v/>
      </c>
      <c r="EA111" t="str">
        <f t="shared" si="747"/>
        <v/>
      </c>
      <c r="EB111" t="str">
        <f t="shared" si="747"/>
        <v/>
      </c>
      <c r="EC111" t="str">
        <f t="shared" si="747"/>
        <v/>
      </c>
      <c r="ED111" t="str">
        <f t="shared" si="747"/>
        <v/>
      </c>
      <c r="EE111" t="str">
        <f t="shared" si="747"/>
        <v/>
      </c>
      <c r="EF111" t="str">
        <f t="shared" si="747"/>
        <v/>
      </c>
      <c r="EG111" t="str">
        <f t="shared" si="747"/>
        <v/>
      </c>
      <c r="EH111" t="str">
        <f t="shared" si="747"/>
        <v/>
      </c>
      <c r="EI111" t="str">
        <f t="shared" ref="EI111:GT111" si="748">IF(EI$54+EI91&gt;1,EI$10*EI52,"")</f>
        <v/>
      </c>
      <c r="EJ111" t="str">
        <f t="shared" si="748"/>
        <v/>
      </c>
      <c r="EK111" t="str">
        <f t="shared" si="748"/>
        <v/>
      </c>
      <c r="EL111" t="str">
        <f t="shared" si="748"/>
        <v/>
      </c>
      <c r="EM111" t="str">
        <f t="shared" si="748"/>
        <v/>
      </c>
      <c r="EN111" t="str">
        <f t="shared" si="748"/>
        <v/>
      </c>
      <c r="EO111" t="str">
        <f t="shared" si="748"/>
        <v/>
      </c>
      <c r="EP111" t="str">
        <f t="shared" si="748"/>
        <v/>
      </c>
      <c r="EQ111" t="str">
        <f t="shared" si="748"/>
        <v/>
      </c>
      <c r="ER111" t="str">
        <f t="shared" si="748"/>
        <v/>
      </c>
      <c r="ES111" t="str">
        <f t="shared" si="748"/>
        <v/>
      </c>
      <c r="ET111" t="str">
        <f t="shared" si="748"/>
        <v/>
      </c>
      <c r="EU111" t="str">
        <f t="shared" si="748"/>
        <v/>
      </c>
      <c r="EV111" t="str">
        <f t="shared" si="748"/>
        <v/>
      </c>
      <c r="EW111" t="str">
        <f t="shared" si="748"/>
        <v/>
      </c>
      <c r="EX111" t="str">
        <f t="shared" si="748"/>
        <v/>
      </c>
      <c r="EY111" t="str">
        <f t="shared" si="748"/>
        <v/>
      </c>
      <c r="EZ111" t="str">
        <f t="shared" si="748"/>
        <v/>
      </c>
      <c r="FA111" t="str">
        <f t="shared" si="748"/>
        <v/>
      </c>
      <c r="FB111" t="str">
        <f t="shared" si="748"/>
        <v/>
      </c>
      <c r="FC111" t="str">
        <f t="shared" si="748"/>
        <v/>
      </c>
      <c r="FD111" t="str">
        <f t="shared" si="748"/>
        <v/>
      </c>
      <c r="FE111" t="str">
        <f t="shared" si="748"/>
        <v/>
      </c>
      <c r="FF111" t="str">
        <f t="shared" si="748"/>
        <v/>
      </c>
      <c r="FG111" t="str">
        <f t="shared" si="748"/>
        <v/>
      </c>
      <c r="FH111" t="str">
        <f t="shared" si="748"/>
        <v/>
      </c>
      <c r="FI111" t="str">
        <f t="shared" si="748"/>
        <v/>
      </c>
      <c r="FJ111" t="str">
        <f t="shared" si="748"/>
        <v/>
      </c>
      <c r="FK111" t="str">
        <f t="shared" si="748"/>
        <v/>
      </c>
      <c r="FL111" t="str">
        <f t="shared" si="748"/>
        <v/>
      </c>
      <c r="FM111" t="str">
        <f t="shared" si="748"/>
        <v/>
      </c>
      <c r="FN111" t="str">
        <f t="shared" si="748"/>
        <v/>
      </c>
      <c r="FO111" t="str">
        <f t="shared" si="748"/>
        <v/>
      </c>
      <c r="FP111" t="str">
        <f t="shared" si="748"/>
        <v/>
      </c>
      <c r="FQ111" t="str">
        <f t="shared" si="748"/>
        <v/>
      </c>
      <c r="FR111" t="str">
        <f t="shared" si="748"/>
        <v/>
      </c>
      <c r="FS111" t="str">
        <f t="shared" si="748"/>
        <v/>
      </c>
      <c r="FT111" t="str">
        <f t="shared" si="748"/>
        <v/>
      </c>
      <c r="FU111" t="str">
        <f t="shared" si="748"/>
        <v/>
      </c>
      <c r="FV111" t="str">
        <f t="shared" si="748"/>
        <v/>
      </c>
      <c r="FW111" t="str">
        <f t="shared" si="748"/>
        <v/>
      </c>
      <c r="FX111" t="str">
        <f t="shared" si="748"/>
        <v/>
      </c>
      <c r="FY111" t="str">
        <f t="shared" si="748"/>
        <v/>
      </c>
      <c r="FZ111" t="str">
        <f t="shared" si="748"/>
        <v/>
      </c>
      <c r="GA111" t="str">
        <f t="shared" si="748"/>
        <v/>
      </c>
      <c r="GB111" t="str">
        <f t="shared" si="748"/>
        <v/>
      </c>
      <c r="GC111" t="str">
        <f t="shared" si="748"/>
        <v/>
      </c>
      <c r="GD111" t="str">
        <f t="shared" si="748"/>
        <v/>
      </c>
      <c r="GE111" t="str">
        <f t="shared" si="748"/>
        <v/>
      </c>
      <c r="GF111" t="str">
        <f t="shared" si="748"/>
        <v/>
      </c>
      <c r="GG111" t="str">
        <f t="shared" si="748"/>
        <v/>
      </c>
      <c r="GH111" t="str">
        <f t="shared" si="748"/>
        <v/>
      </c>
      <c r="GI111" t="str">
        <f t="shared" si="748"/>
        <v/>
      </c>
      <c r="GJ111" t="str">
        <f t="shared" si="748"/>
        <v/>
      </c>
      <c r="GK111" t="str">
        <f t="shared" si="748"/>
        <v/>
      </c>
      <c r="GL111" t="str">
        <f t="shared" si="748"/>
        <v/>
      </c>
      <c r="GM111" t="str">
        <f t="shared" si="748"/>
        <v/>
      </c>
      <c r="GN111" t="str">
        <f t="shared" si="748"/>
        <v/>
      </c>
      <c r="GO111" t="str">
        <f t="shared" si="748"/>
        <v/>
      </c>
      <c r="GP111" t="str">
        <f t="shared" si="748"/>
        <v/>
      </c>
      <c r="GQ111" t="str">
        <f t="shared" si="748"/>
        <v/>
      </c>
      <c r="GR111" t="str">
        <f t="shared" si="748"/>
        <v/>
      </c>
      <c r="GS111" t="str">
        <f t="shared" si="748"/>
        <v/>
      </c>
      <c r="GT111" t="str">
        <f t="shared" si="748"/>
        <v/>
      </c>
      <c r="GU111" t="str">
        <f t="shared" ref="GU111:JF111" si="749">IF(GU$54+GU91&gt;1,GU$10*GU52,"")</f>
        <v/>
      </c>
      <c r="GV111" t="str">
        <f t="shared" si="749"/>
        <v/>
      </c>
      <c r="GW111" t="str">
        <f t="shared" si="749"/>
        <v/>
      </c>
      <c r="GX111" t="str">
        <f t="shared" si="749"/>
        <v/>
      </c>
      <c r="GY111" t="str">
        <f t="shared" si="749"/>
        <v/>
      </c>
      <c r="GZ111" t="str">
        <f t="shared" si="749"/>
        <v/>
      </c>
      <c r="HA111" t="str">
        <f t="shared" si="749"/>
        <v/>
      </c>
      <c r="HB111" t="str">
        <f t="shared" si="749"/>
        <v/>
      </c>
      <c r="HC111" t="str">
        <f t="shared" si="749"/>
        <v/>
      </c>
      <c r="HD111" t="str">
        <f t="shared" si="749"/>
        <v/>
      </c>
      <c r="HE111" t="str">
        <f t="shared" si="749"/>
        <v/>
      </c>
      <c r="HF111" t="str">
        <f t="shared" si="749"/>
        <v/>
      </c>
      <c r="HG111" t="str">
        <f t="shared" si="749"/>
        <v/>
      </c>
      <c r="HH111" t="str">
        <f t="shared" si="749"/>
        <v/>
      </c>
      <c r="HI111" t="str">
        <f t="shared" si="749"/>
        <v/>
      </c>
      <c r="HJ111" t="str">
        <f t="shared" si="749"/>
        <v/>
      </c>
      <c r="HK111" t="str">
        <f t="shared" si="749"/>
        <v/>
      </c>
      <c r="HL111" t="str">
        <f t="shared" si="749"/>
        <v/>
      </c>
      <c r="HM111" t="str">
        <f t="shared" si="749"/>
        <v/>
      </c>
      <c r="HN111" t="str">
        <f t="shared" si="749"/>
        <v/>
      </c>
      <c r="HO111" t="str">
        <f t="shared" si="749"/>
        <v/>
      </c>
      <c r="HP111" t="str">
        <f t="shared" si="749"/>
        <v/>
      </c>
      <c r="HQ111" t="str">
        <f t="shared" si="749"/>
        <v/>
      </c>
      <c r="HR111" t="str">
        <f t="shared" si="749"/>
        <v/>
      </c>
      <c r="HS111" t="str">
        <f t="shared" si="749"/>
        <v/>
      </c>
      <c r="HT111" t="str">
        <f t="shared" si="749"/>
        <v/>
      </c>
      <c r="HU111" t="str">
        <f t="shared" si="749"/>
        <v/>
      </c>
      <c r="HV111" t="str">
        <f t="shared" si="749"/>
        <v/>
      </c>
      <c r="HW111" t="str">
        <f t="shared" si="749"/>
        <v/>
      </c>
      <c r="HX111" t="str">
        <f t="shared" si="749"/>
        <v/>
      </c>
      <c r="HY111" t="str">
        <f t="shared" si="749"/>
        <v/>
      </c>
      <c r="HZ111" t="str">
        <f t="shared" si="749"/>
        <v/>
      </c>
      <c r="IA111" t="str">
        <f t="shared" si="749"/>
        <v/>
      </c>
      <c r="IB111" t="str">
        <f t="shared" si="749"/>
        <v/>
      </c>
      <c r="IC111" t="str">
        <f t="shared" si="749"/>
        <v/>
      </c>
      <c r="ID111" t="str">
        <f t="shared" si="749"/>
        <v/>
      </c>
      <c r="IE111" t="str">
        <f t="shared" si="749"/>
        <v/>
      </c>
      <c r="IF111" t="str">
        <f t="shared" si="749"/>
        <v/>
      </c>
      <c r="IG111" t="str">
        <f t="shared" si="749"/>
        <v/>
      </c>
      <c r="IH111" t="str">
        <f t="shared" si="749"/>
        <v/>
      </c>
      <c r="II111" t="str">
        <f t="shared" si="749"/>
        <v/>
      </c>
      <c r="IJ111" t="str">
        <f t="shared" si="749"/>
        <v/>
      </c>
      <c r="IK111" t="str">
        <f t="shared" si="749"/>
        <v/>
      </c>
      <c r="IL111" t="str">
        <f t="shared" si="749"/>
        <v/>
      </c>
      <c r="IM111" t="str">
        <f t="shared" si="749"/>
        <v/>
      </c>
      <c r="IN111" t="str">
        <f t="shared" si="749"/>
        <v/>
      </c>
      <c r="IO111" t="str">
        <f t="shared" si="749"/>
        <v/>
      </c>
      <c r="IP111" t="str">
        <f t="shared" si="749"/>
        <v/>
      </c>
      <c r="IQ111" t="str">
        <f t="shared" si="749"/>
        <v/>
      </c>
      <c r="IR111" t="str">
        <f t="shared" si="749"/>
        <v/>
      </c>
      <c r="IS111" t="str">
        <f t="shared" si="749"/>
        <v/>
      </c>
      <c r="IT111" t="str">
        <f t="shared" si="749"/>
        <v/>
      </c>
      <c r="IU111" t="str">
        <f t="shared" si="749"/>
        <v/>
      </c>
      <c r="IV111" t="str">
        <f t="shared" si="749"/>
        <v/>
      </c>
      <c r="IW111" t="str">
        <f t="shared" si="749"/>
        <v/>
      </c>
      <c r="IX111" t="str">
        <f t="shared" si="749"/>
        <v/>
      </c>
      <c r="IY111" t="str">
        <f t="shared" si="749"/>
        <v/>
      </c>
      <c r="IZ111" t="str">
        <f t="shared" si="749"/>
        <v/>
      </c>
      <c r="JA111" t="str">
        <f t="shared" si="749"/>
        <v/>
      </c>
      <c r="JB111" t="str">
        <f t="shared" si="749"/>
        <v/>
      </c>
      <c r="JC111" t="str">
        <f t="shared" si="749"/>
        <v/>
      </c>
      <c r="JD111" t="str">
        <f t="shared" si="749"/>
        <v/>
      </c>
      <c r="JE111" t="str">
        <f t="shared" si="749"/>
        <v/>
      </c>
      <c r="JF111" t="str">
        <f t="shared" si="749"/>
        <v/>
      </c>
      <c r="JG111" t="str">
        <f t="shared" ref="JG111:LR111" si="750">IF(JG$54+JG91&gt;1,JG$10*JG52,"")</f>
        <v/>
      </c>
      <c r="JH111" t="str">
        <f t="shared" si="750"/>
        <v/>
      </c>
      <c r="JI111" t="str">
        <f t="shared" si="750"/>
        <v/>
      </c>
      <c r="JJ111" t="str">
        <f t="shared" si="750"/>
        <v/>
      </c>
      <c r="JK111" t="str">
        <f t="shared" si="750"/>
        <v/>
      </c>
      <c r="JL111" t="str">
        <f t="shared" si="750"/>
        <v/>
      </c>
      <c r="JM111" t="str">
        <f t="shared" si="750"/>
        <v/>
      </c>
      <c r="JN111" t="str">
        <f t="shared" si="750"/>
        <v/>
      </c>
      <c r="JO111" t="str">
        <f t="shared" si="750"/>
        <v/>
      </c>
      <c r="JP111" t="str">
        <f t="shared" si="750"/>
        <v/>
      </c>
      <c r="JQ111" t="str">
        <f t="shared" si="750"/>
        <v/>
      </c>
      <c r="JR111" t="str">
        <f t="shared" si="750"/>
        <v/>
      </c>
      <c r="JS111" t="str">
        <f t="shared" si="750"/>
        <v/>
      </c>
      <c r="JT111" t="str">
        <f t="shared" si="750"/>
        <v/>
      </c>
      <c r="JU111" t="str">
        <f t="shared" si="750"/>
        <v/>
      </c>
      <c r="JV111" t="str">
        <f t="shared" si="750"/>
        <v/>
      </c>
      <c r="JW111" t="str">
        <f t="shared" si="750"/>
        <v/>
      </c>
      <c r="JX111" t="str">
        <f t="shared" si="750"/>
        <v/>
      </c>
      <c r="JY111" t="str">
        <f t="shared" si="750"/>
        <v/>
      </c>
      <c r="JZ111" t="str">
        <f t="shared" si="750"/>
        <v/>
      </c>
      <c r="KA111" t="str">
        <f t="shared" si="750"/>
        <v/>
      </c>
      <c r="KB111" t="str">
        <f t="shared" si="750"/>
        <v/>
      </c>
      <c r="KC111" t="str">
        <f t="shared" si="750"/>
        <v/>
      </c>
      <c r="KD111" t="str">
        <f t="shared" si="750"/>
        <v/>
      </c>
      <c r="KE111" t="str">
        <f t="shared" si="750"/>
        <v/>
      </c>
      <c r="KF111" t="str">
        <f t="shared" si="750"/>
        <v/>
      </c>
      <c r="KG111" t="str">
        <f t="shared" si="750"/>
        <v/>
      </c>
      <c r="KH111" t="str">
        <f t="shared" si="750"/>
        <v/>
      </c>
      <c r="KI111" t="str">
        <f t="shared" si="750"/>
        <v/>
      </c>
      <c r="KJ111" t="str">
        <f t="shared" si="750"/>
        <v/>
      </c>
      <c r="KK111" t="str">
        <f t="shared" si="750"/>
        <v/>
      </c>
      <c r="KL111" t="str">
        <f t="shared" si="750"/>
        <v/>
      </c>
      <c r="KM111" t="str">
        <f t="shared" si="750"/>
        <v/>
      </c>
      <c r="KN111" t="str">
        <f t="shared" si="750"/>
        <v/>
      </c>
      <c r="KO111" t="str">
        <f t="shared" si="750"/>
        <v/>
      </c>
      <c r="KP111" t="str">
        <f t="shared" si="750"/>
        <v/>
      </c>
      <c r="KQ111" t="str">
        <f t="shared" si="750"/>
        <v/>
      </c>
      <c r="KR111" t="str">
        <f t="shared" si="750"/>
        <v/>
      </c>
      <c r="KS111" t="str">
        <f t="shared" si="750"/>
        <v/>
      </c>
      <c r="KT111" t="str">
        <f t="shared" si="750"/>
        <v/>
      </c>
      <c r="KU111" t="str">
        <f t="shared" si="750"/>
        <v/>
      </c>
      <c r="KV111" t="str">
        <f t="shared" si="750"/>
        <v/>
      </c>
      <c r="KW111" t="str">
        <f t="shared" si="750"/>
        <v/>
      </c>
      <c r="KX111" t="str">
        <f t="shared" si="750"/>
        <v/>
      </c>
      <c r="KY111" t="str">
        <f t="shared" si="750"/>
        <v/>
      </c>
      <c r="KZ111" t="str">
        <f t="shared" si="750"/>
        <v/>
      </c>
      <c r="LA111" t="str">
        <f t="shared" si="750"/>
        <v/>
      </c>
      <c r="LB111" t="str">
        <f t="shared" si="750"/>
        <v/>
      </c>
      <c r="LC111" t="str">
        <f t="shared" si="750"/>
        <v/>
      </c>
      <c r="LD111" t="str">
        <f t="shared" si="750"/>
        <v/>
      </c>
      <c r="LE111" t="str">
        <f t="shared" si="750"/>
        <v/>
      </c>
      <c r="LF111" t="str">
        <f t="shared" si="750"/>
        <v/>
      </c>
      <c r="LG111" t="str">
        <f t="shared" si="750"/>
        <v/>
      </c>
      <c r="LH111" t="str">
        <f t="shared" si="750"/>
        <v/>
      </c>
      <c r="LI111" t="str">
        <f t="shared" si="750"/>
        <v/>
      </c>
      <c r="LJ111" t="str">
        <f t="shared" si="750"/>
        <v/>
      </c>
      <c r="LK111" t="str">
        <f t="shared" si="750"/>
        <v/>
      </c>
      <c r="LL111" t="str">
        <f t="shared" si="750"/>
        <v/>
      </c>
      <c r="LM111" t="str">
        <f t="shared" si="750"/>
        <v/>
      </c>
      <c r="LN111" t="str">
        <f t="shared" si="750"/>
        <v/>
      </c>
      <c r="LO111" t="str">
        <f t="shared" si="750"/>
        <v/>
      </c>
      <c r="LP111" t="str">
        <f t="shared" si="750"/>
        <v/>
      </c>
      <c r="LQ111" t="str">
        <f t="shared" si="750"/>
        <v/>
      </c>
      <c r="LR111" t="str">
        <f t="shared" si="750"/>
        <v/>
      </c>
      <c r="LS111" t="str">
        <f t="shared" ref="LS111:ND111" si="751">IF(LS$54+LS91&gt;1,LS$10*LS52,"")</f>
        <v/>
      </c>
      <c r="LT111" t="str">
        <f t="shared" si="751"/>
        <v/>
      </c>
      <c r="LU111" t="str">
        <f t="shared" si="751"/>
        <v/>
      </c>
      <c r="LV111" t="str">
        <f t="shared" si="751"/>
        <v/>
      </c>
      <c r="LW111" t="str">
        <f t="shared" si="751"/>
        <v/>
      </c>
      <c r="LX111" t="str">
        <f t="shared" si="751"/>
        <v/>
      </c>
      <c r="LY111" t="str">
        <f t="shared" si="751"/>
        <v/>
      </c>
      <c r="LZ111" t="str">
        <f t="shared" si="751"/>
        <v/>
      </c>
      <c r="MA111" t="str">
        <f t="shared" si="751"/>
        <v/>
      </c>
      <c r="MB111" t="str">
        <f t="shared" si="751"/>
        <v/>
      </c>
      <c r="MC111" t="str">
        <f t="shared" si="751"/>
        <v/>
      </c>
      <c r="MD111" t="str">
        <f t="shared" si="751"/>
        <v/>
      </c>
      <c r="ME111" t="str">
        <f t="shared" si="751"/>
        <v/>
      </c>
      <c r="MF111" t="str">
        <f t="shared" si="751"/>
        <v/>
      </c>
      <c r="MG111" t="str">
        <f t="shared" si="751"/>
        <v/>
      </c>
      <c r="MH111" t="str">
        <f t="shared" si="751"/>
        <v/>
      </c>
      <c r="MI111" t="str">
        <f t="shared" si="751"/>
        <v/>
      </c>
      <c r="MJ111" t="str">
        <f t="shared" si="751"/>
        <v/>
      </c>
      <c r="MK111" t="str">
        <f t="shared" si="751"/>
        <v/>
      </c>
      <c r="ML111" t="str">
        <f t="shared" si="751"/>
        <v/>
      </c>
      <c r="MM111" t="str">
        <f t="shared" si="751"/>
        <v/>
      </c>
      <c r="MN111" t="str">
        <f t="shared" si="751"/>
        <v/>
      </c>
      <c r="MO111" t="str">
        <f t="shared" si="751"/>
        <v/>
      </c>
      <c r="MP111" t="str">
        <f t="shared" si="751"/>
        <v/>
      </c>
      <c r="MQ111" t="str">
        <f t="shared" si="751"/>
        <v/>
      </c>
      <c r="MR111" t="str">
        <f t="shared" si="751"/>
        <v/>
      </c>
      <c r="MS111" t="str">
        <f t="shared" si="751"/>
        <v/>
      </c>
      <c r="MT111" t="str">
        <f t="shared" si="751"/>
        <v/>
      </c>
      <c r="MU111" t="str">
        <f t="shared" si="751"/>
        <v/>
      </c>
      <c r="MV111" t="str">
        <f t="shared" si="751"/>
        <v/>
      </c>
      <c r="MW111" t="str">
        <f t="shared" si="751"/>
        <v/>
      </c>
      <c r="MX111" t="str">
        <f t="shared" si="751"/>
        <v/>
      </c>
      <c r="MY111" t="str">
        <f t="shared" si="751"/>
        <v/>
      </c>
      <c r="MZ111" t="str">
        <f t="shared" si="751"/>
        <v/>
      </c>
      <c r="NA111" t="str">
        <f t="shared" si="751"/>
        <v/>
      </c>
      <c r="NB111" t="str">
        <f t="shared" si="751"/>
        <v/>
      </c>
      <c r="NC111" t="str">
        <f t="shared" si="751"/>
        <v/>
      </c>
      <c r="ND111" t="str">
        <f t="shared" si="751"/>
        <v/>
      </c>
    </row>
    <row r="112" spans="3:368" hidden="1" x14ac:dyDescent="0.3">
      <c r="C112" t="str">
        <f t="shared" si="640"/>
        <v/>
      </c>
      <c r="D112" t="str">
        <f t="shared" si="709"/>
        <v/>
      </c>
      <c r="E112" t="str">
        <f t="shared" si="709"/>
        <v/>
      </c>
      <c r="F112" t="str">
        <f t="shared" si="709"/>
        <v/>
      </c>
      <c r="G112" t="str">
        <f t="shared" si="709"/>
        <v/>
      </c>
      <c r="H112" t="str">
        <f t="shared" si="709"/>
        <v/>
      </c>
      <c r="I112" t="str">
        <f t="shared" si="709"/>
        <v/>
      </c>
      <c r="J112" t="str">
        <f t="shared" si="709"/>
        <v/>
      </c>
      <c r="K112" t="str">
        <f t="shared" ref="K112:BV112" si="752">IF(K$54+K92&gt;1,K$10*K53,"")</f>
        <v/>
      </c>
      <c r="L112" t="str">
        <f t="shared" si="752"/>
        <v/>
      </c>
      <c r="M112" t="str">
        <f t="shared" si="752"/>
        <v/>
      </c>
      <c r="N112" t="str">
        <f t="shared" si="752"/>
        <v/>
      </c>
      <c r="O112" t="str">
        <f t="shared" si="752"/>
        <v/>
      </c>
      <c r="P112" t="str">
        <f t="shared" si="752"/>
        <v/>
      </c>
      <c r="Q112" t="str">
        <f t="shared" si="752"/>
        <v/>
      </c>
      <c r="R112" t="str">
        <f t="shared" si="752"/>
        <v/>
      </c>
      <c r="S112" t="str">
        <f t="shared" si="752"/>
        <v/>
      </c>
      <c r="T112" t="str">
        <f t="shared" si="752"/>
        <v/>
      </c>
      <c r="U112" t="str">
        <f t="shared" si="752"/>
        <v/>
      </c>
      <c r="V112" t="str">
        <f t="shared" si="752"/>
        <v/>
      </c>
      <c r="W112" t="str">
        <f t="shared" si="752"/>
        <v/>
      </c>
      <c r="X112" t="str">
        <f t="shared" si="752"/>
        <v/>
      </c>
      <c r="Y112" t="str">
        <f t="shared" si="752"/>
        <v/>
      </c>
      <c r="Z112" t="str">
        <f t="shared" si="752"/>
        <v/>
      </c>
      <c r="AA112" t="str">
        <f t="shared" si="752"/>
        <v/>
      </c>
      <c r="AB112" t="str">
        <f t="shared" si="752"/>
        <v/>
      </c>
      <c r="AC112" t="str">
        <f t="shared" si="752"/>
        <v/>
      </c>
      <c r="AD112" t="str">
        <f t="shared" si="752"/>
        <v/>
      </c>
      <c r="AE112" t="str">
        <f t="shared" si="752"/>
        <v/>
      </c>
      <c r="AF112" t="str">
        <f t="shared" si="752"/>
        <v/>
      </c>
      <c r="AG112" t="str">
        <f t="shared" si="752"/>
        <v/>
      </c>
      <c r="AH112" t="str">
        <f t="shared" si="752"/>
        <v/>
      </c>
      <c r="AI112" t="str">
        <f t="shared" si="752"/>
        <v/>
      </c>
      <c r="AJ112" t="str">
        <f t="shared" si="752"/>
        <v/>
      </c>
      <c r="AK112" t="str">
        <f t="shared" si="752"/>
        <v/>
      </c>
      <c r="AL112" t="str">
        <f t="shared" si="752"/>
        <v/>
      </c>
      <c r="AM112" t="str">
        <f t="shared" si="752"/>
        <v/>
      </c>
      <c r="AN112" t="str">
        <f t="shared" si="752"/>
        <v/>
      </c>
      <c r="AO112" t="str">
        <f t="shared" si="752"/>
        <v/>
      </c>
      <c r="AP112" t="str">
        <f t="shared" si="752"/>
        <v/>
      </c>
      <c r="AQ112" t="str">
        <f t="shared" si="752"/>
        <v/>
      </c>
      <c r="AR112" t="str">
        <f t="shared" si="752"/>
        <v/>
      </c>
      <c r="AS112" t="str">
        <f t="shared" si="752"/>
        <v/>
      </c>
      <c r="AT112" t="str">
        <f t="shared" si="752"/>
        <v/>
      </c>
      <c r="AU112" t="str">
        <f t="shared" si="752"/>
        <v/>
      </c>
      <c r="AV112" t="str">
        <f t="shared" si="752"/>
        <v/>
      </c>
      <c r="AW112" t="str">
        <f t="shared" si="752"/>
        <v/>
      </c>
      <c r="AX112" t="str">
        <f t="shared" si="752"/>
        <v/>
      </c>
      <c r="AY112" t="str">
        <f t="shared" si="752"/>
        <v/>
      </c>
      <c r="AZ112" t="str">
        <f t="shared" si="752"/>
        <v/>
      </c>
      <c r="BA112" t="str">
        <f t="shared" si="752"/>
        <v/>
      </c>
      <c r="BB112" t="str">
        <f t="shared" si="752"/>
        <v/>
      </c>
      <c r="BC112" t="str">
        <f t="shared" si="752"/>
        <v/>
      </c>
      <c r="BD112" t="str">
        <f t="shared" si="752"/>
        <v/>
      </c>
      <c r="BE112" t="str">
        <f t="shared" si="752"/>
        <v/>
      </c>
      <c r="BF112" t="str">
        <f t="shared" si="752"/>
        <v/>
      </c>
      <c r="BG112" t="str">
        <f t="shared" si="752"/>
        <v/>
      </c>
      <c r="BH112" t="str">
        <f t="shared" si="752"/>
        <v/>
      </c>
      <c r="BI112" t="str">
        <f t="shared" si="752"/>
        <v/>
      </c>
      <c r="BJ112" t="str">
        <f t="shared" si="752"/>
        <v/>
      </c>
      <c r="BK112" t="str">
        <f t="shared" si="752"/>
        <v/>
      </c>
      <c r="BL112" t="str">
        <f t="shared" si="752"/>
        <v/>
      </c>
      <c r="BM112" t="str">
        <f t="shared" si="752"/>
        <v/>
      </c>
      <c r="BN112" t="str">
        <f t="shared" si="752"/>
        <v/>
      </c>
      <c r="BO112" t="str">
        <f t="shared" si="752"/>
        <v/>
      </c>
      <c r="BP112" t="str">
        <f t="shared" si="752"/>
        <v/>
      </c>
      <c r="BQ112" t="str">
        <f t="shared" si="752"/>
        <v/>
      </c>
      <c r="BR112" t="str">
        <f t="shared" si="752"/>
        <v/>
      </c>
      <c r="BS112" t="str">
        <f t="shared" si="752"/>
        <v/>
      </c>
      <c r="BT112" t="str">
        <f t="shared" si="752"/>
        <v/>
      </c>
      <c r="BU112" t="str">
        <f t="shared" si="752"/>
        <v/>
      </c>
      <c r="BV112" t="str">
        <f t="shared" si="752"/>
        <v/>
      </c>
      <c r="BW112" t="str">
        <f t="shared" ref="BW112:EH112" si="753">IF(BW$54+BW92&gt;1,BW$10*BW53,"")</f>
        <v/>
      </c>
      <c r="BX112" t="str">
        <f t="shared" si="753"/>
        <v/>
      </c>
      <c r="BY112" t="str">
        <f t="shared" si="753"/>
        <v/>
      </c>
      <c r="BZ112" t="str">
        <f t="shared" si="753"/>
        <v/>
      </c>
      <c r="CA112" t="str">
        <f t="shared" si="753"/>
        <v/>
      </c>
      <c r="CB112" t="str">
        <f t="shared" si="753"/>
        <v/>
      </c>
      <c r="CC112" t="str">
        <f t="shared" si="753"/>
        <v/>
      </c>
      <c r="CD112" t="str">
        <f t="shared" si="753"/>
        <v/>
      </c>
      <c r="CE112" t="str">
        <f t="shared" si="753"/>
        <v/>
      </c>
      <c r="CF112" t="str">
        <f t="shared" si="753"/>
        <v/>
      </c>
      <c r="CG112" t="str">
        <f t="shared" si="753"/>
        <v/>
      </c>
      <c r="CH112" t="str">
        <f t="shared" si="753"/>
        <v/>
      </c>
      <c r="CI112" t="str">
        <f t="shared" si="753"/>
        <v/>
      </c>
      <c r="CJ112" t="str">
        <f t="shared" si="753"/>
        <v/>
      </c>
      <c r="CK112" t="str">
        <f t="shared" si="753"/>
        <v/>
      </c>
      <c r="CL112" t="str">
        <f t="shared" si="753"/>
        <v/>
      </c>
      <c r="CM112" t="str">
        <f t="shared" si="753"/>
        <v/>
      </c>
      <c r="CN112" t="str">
        <f t="shared" si="753"/>
        <v/>
      </c>
      <c r="CO112" t="str">
        <f t="shared" si="753"/>
        <v/>
      </c>
      <c r="CP112" t="str">
        <f t="shared" si="753"/>
        <v/>
      </c>
      <c r="CQ112" t="str">
        <f t="shared" si="753"/>
        <v/>
      </c>
      <c r="CR112" t="str">
        <f t="shared" si="753"/>
        <v/>
      </c>
      <c r="CS112" t="str">
        <f t="shared" si="753"/>
        <v/>
      </c>
      <c r="CT112" t="str">
        <f t="shared" si="753"/>
        <v/>
      </c>
      <c r="CU112" t="str">
        <f t="shared" si="753"/>
        <v/>
      </c>
      <c r="CV112" t="str">
        <f t="shared" si="753"/>
        <v/>
      </c>
      <c r="CW112" t="str">
        <f t="shared" si="753"/>
        <v/>
      </c>
      <c r="CX112" t="str">
        <f t="shared" si="753"/>
        <v/>
      </c>
      <c r="CY112" t="str">
        <f t="shared" si="753"/>
        <v/>
      </c>
      <c r="CZ112" t="str">
        <f t="shared" si="753"/>
        <v/>
      </c>
      <c r="DA112" t="str">
        <f t="shared" si="753"/>
        <v/>
      </c>
      <c r="DB112" t="str">
        <f t="shared" si="753"/>
        <v/>
      </c>
      <c r="DC112" t="str">
        <f t="shared" si="753"/>
        <v/>
      </c>
      <c r="DD112" t="str">
        <f t="shared" si="753"/>
        <v/>
      </c>
      <c r="DE112" t="str">
        <f t="shared" si="753"/>
        <v/>
      </c>
      <c r="DF112" t="str">
        <f t="shared" si="753"/>
        <v/>
      </c>
      <c r="DG112" t="str">
        <f t="shared" si="753"/>
        <v/>
      </c>
      <c r="DH112" t="str">
        <f t="shared" si="753"/>
        <v/>
      </c>
      <c r="DI112" t="str">
        <f t="shared" si="753"/>
        <v/>
      </c>
      <c r="DJ112" t="str">
        <f t="shared" si="753"/>
        <v/>
      </c>
      <c r="DK112" t="str">
        <f t="shared" si="753"/>
        <v/>
      </c>
      <c r="DL112" t="str">
        <f t="shared" si="753"/>
        <v/>
      </c>
      <c r="DM112" t="str">
        <f t="shared" si="753"/>
        <v/>
      </c>
      <c r="DN112" t="str">
        <f t="shared" si="753"/>
        <v/>
      </c>
      <c r="DO112" t="str">
        <f t="shared" si="753"/>
        <v/>
      </c>
      <c r="DP112" t="str">
        <f t="shared" si="753"/>
        <v/>
      </c>
      <c r="DQ112" t="str">
        <f t="shared" si="753"/>
        <v/>
      </c>
      <c r="DR112" t="str">
        <f t="shared" si="753"/>
        <v/>
      </c>
      <c r="DS112" t="str">
        <f t="shared" si="753"/>
        <v/>
      </c>
      <c r="DT112" t="str">
        <f t="shared" si="753"/>
        <v/>
      </c>
      <c r="DU112" t="str">
        <f t="shared" si="753"/>
        <v/>
      </c>
      <c r="DV112" t="str">
        <f t="shared" si="753"/>
        <v/>
      </c>
      <c r="DW112" t="str">
        <f t="shared" si="753"/>
        <v/>
      </c>
      <c r="DX112" t="str">
        <f t="shared" si="753"/>
        <v/>
      </c>
      <c r="DY112" t="str">
        <f t="shared" si="753"/>
        <v/>
      </c>
      <c r="DZ112" t="str">
        <f t="shared" si="753"/>
        <v/>
      </c>
      <c r="EA112" t="str">
        <f t="shared" si="753"/>
        <v/>
      </c>
      <c r="EB112" t="str">
        <f t="shared" si="753"/>
        <v/>
      </c>
      <c r="EC112" t="str">
        <f t="shared" si="753"/>
        <v/>
      </c>
      <c r="ED112" t="str">
        <f t="shared" si="753"/>
        <v/>
      </c>
      <c r="EE112" t="str">
        <f t="shared" si="753"/>
        <v/>
      </c>
      <c r="EF112" t="str">
        <f t="shared" si="753"/>
        <v/>
      </c>
      <c r="EG112" t="str">
        <f t="shared" si="753"/>
        <v/>
      </c>
      <c r="EH112" t="str">
        <f t="shared" si="753"/>
        <v/>
      </c>
      <c r="EI112" t="str">
        <f t="shared" ref="EI112:GT112" si="754">IF(EI$54+EI92&gt;1,EI$10*EI53,"")</f>
        <v/>
      </c>
      <c r="EJ112" t="str">
        <f t="shared" si="754"/>
        <v/>
      </c>
      <c r="EK112" t="str">
        <f t="shared" si="754"/>
        <v/>
      </c>
      <c r="EL112" t="str">
        <f t="shared" si="754"/>
        <v/>
      </c>
      <c r="EM112" t="str">
        <f t="shared" si="754"/>
        <v/>
      </c>
      <c r="EN112" t="str">
        <f t="shared" si="754"/>
        <v/>
      </c>
      <c r="EO112" t="str">
        <f t="shared" si="754"/>
        <v/>
      </c>
      <c r="EP112" t="str">
        <f t="shared" si="754"/>
        <v/>
      </c>
      <c r="EQ112" t="str">
        <f t="shared" si="754"/>
        <v/>
      </c>
      <c r="ER112" t="str">
        <f t="shared" si="754"/>
        <v/>
      </c>
      <c r="ES112" t="str">
        <f t="shared" si="754"/>
        <v/>
      </c>
      <c r="ET112" t="str">
        <f t="shared" si="754"/>
        <v/>
      </c>
      <c r="EU112" t="str">
        <f t="shared" si="754"/>
        <v/>
      </c>
      <c r="EV112" t="str">
        <f t="shared" si="754"/>
        <v/>
      </c>
      <c r="EW112" t="str">
        <f t="shared" si="754"/>
        <v/>
      </c>
      <c r="EX112" t="str">
        <f t="shared" si="754"/>
        <v/>
      </c>
      <c r="EY112" t="str">
        <f t="shared" si="754"/>
        <v/>
      </c>
      <c r="EZ112" t="str">
        <f t="shared" si="754"/>
        <v/>
      </c>
      <c r="FA112" t="str">
        <f t="shared" si="754"/>
        <v/>
      </c>
      <c r="FB112" t="str">
        <f t="shared" si="754"/>
        <v/>
      </c>
      <c r="FC112" t="str">
        <f t="shared" si="754"/>
        <v/>
      </c>
      <c r="FD112" t="str">
        <f t="shared" si="754"/>
        <v/>
      </c>
      <c r="FE112" t="str">
        <f t="shared" si="754"/>
        <v/>
      </c>
      <c r="FF112" t="str">
        <f t="shared" si="754"/>
        <v/>
      </c>
      <c r="FG112" t="str">
        <f t="shared" si="754"/>
        <v/>
      </c>
      <c r="FH112" t="str">
        <f t="shared" si="754"/>
        <v/>
      </c>
      <c r="FI112" t="str">
        <f t="shared" si="754"/>
        <v/>
      </c>
      <c r="FJ112" t="str">
        <f t="shared" si="754"/>
        <v/>
      </c>
      <c r="FK112" t="str">
        <f t="shared" si="754"/>
        <v/>
      </c>
      <c r="FL112" t="str">
        <f t="shared" si="754"/>
        <v/>
      </c>
      <c r="FM112" t="str">
        <f t="shared" si="754"/>
        <v/>
      </c>
      <c r="FN112" t="str">
        <f t="shared" si="754"/>
        <v/>
      </c>
      <c r="FO112" t="str">
        <f t="shared" si="754"/>
        <v/>
      </c>
      <c r="FP112" t="str">
        <f t="shared" si="754"/>
        <v/>
      </c>
      <c r="FQ112" t="str">
        <f t="shared" si="754"/>
        <v/>
      </c>
      <c r="FR112" t="str">
        <f t="shared" si="754"/>
        <v/>
      </c>
      <c r="FS112" t="str">
        <f t="shared" si="754"/>
        <v/>
      </c>
      <c r="FT112" t="str">
        <f t="shared" si="754"/>
        <v/>
      </c>
      <c r="FU112" t="str">
        <f t="shared" si="754"/>
        <v/>
      </c>
      <c r="FV112" t="str">
        <f t="shared" si="754"/>
        <v/>
      </c>
      <c r="FW112" t="str">
        <f t="shared" si="754"/>
        <v/>
      </c>
      <c r="FX112" t="str">
        <f t="shared" si="754"/>
        <v/>
      </c>
      <c r="FY112" t="str">
        <f t="shared" si="754"/>
        <v/>
      </c>
      <c r="FZ112" t="str">
        <f t="shared" si="754"/>
        <v/>
      </c>
      <c r="GA112" t="str">
        <f t="shared" si="754"/>
        <v/>
      </c>
      <c r="GB112" t="str">
        <f t="shared" si="754"/>
        <v/>
      </c>
      <c r="GC112" t="str">
        <f t="shared" si="754"/>
        <v/>
      </c>
      <c r="GD112" t="str">
        <f t="shared" si="754"/>
        <v/>
      </c>
      <c r="GE112" t="str">
        <f t="shared" si="754"/>
        <v/>
      </c>
      <c r="GF112" t="str">
        <f t="shared" si="754"/>
        <v/>
      </c>
      <c r="GG112" t="str">
        <f t="shared" si="754"/>
        <v/>
      </c>
      <c r="GH112" t="str">
        <f t="shared" si="754"/>
        <v/>
      </c>
      <c r="GI112" t="str">
        <f t="shared" si="754"/>
        <v/>
      </c>
      <c r="GJ112" t="str">
        <f t="shared" si="754"/>
        <v/>
      </c>
      <c r="GK112" t="str">
        <f t="shared" si="754"/>
        <v/>
      </c>
      <c r="GL112" t="str">
        <f t="shared" si="754"/>
        <v/>
      </c>
      <c r="GM112" t="str">
        <f t="shared" si="754"/>
        <v/>
      </c>
      <c r="GN112" t="str">
        <f t="shared" si="754"/>
        <v/>
      </c>
      <c r="GO112" t="str">
        <f t="shared" si="754"/>
        <v/>
      </c>
      <c r="GP112" t="str">
        <f t="shared" si="754"/>
        <v/>
      </c>
      <c r="GQ112" t="str">
        <f t="shared" si="754"/>
        <v/>
      </c>
      <c r="GR112" t="str">
        <f t="shared" si="754"/>
        <v/>
      </c>
      <c r="GS112" t="str">
        <f t="shared" si="754"/>
        <v/>
      </c>
      <c r="GT112" t="str">
        <f t="shared" si="754"/>
        <v/>
      </c>
      <c r="GU112" t="str">
        <f t="shared" ref="GU112:JF112" si="755">IF(GU$54+GU92&gt;1,GU$10*GU53,"")</f>
        <v/>
      </c>
      <c r="GV112" t="str">
        <f t="shared" si="755"/>
        <v/>
      </c>
      <c r="GW112" t="str">
        <f t="shared" si="755"/>
        <v/>
      </c>
      <c r="GX112" t="str">
        <f t="shared" si="755"/>
        <v/>
      </c>
      <c r="GY112" t="str">
        <f t="shared" si="755"/>
        <v/>
      </c>
      <c r="GZ112" t="str">
        <f t="shared" si="755"/>
        <v/>
      </c>
      <c r="HA112" t="str">
        <f t="shared" si="755"/>
        <v/>
      </c>
      <c r="HB112" t="str">
        <f t="shared" si="755"/>
        <v/>
      </c>
      <c r="HC112" t="str">
        <f t="shared" si="755"/>
        <v/>
      </c>
      <c r="HD112" t="str">
        <f t="shared" si="755"/>
        <v/>
      </c>
      <c r="HE112" t="str">
        <f t="shared" si="755"/>
        <v/>
      </c>
      <c r="HF112" t="str">
        <f t="shared" si="755"/>
        <v/>
      </c>
      <c r="HG112" t="str">
        <f t="shared" si="755"/>
        <v/>
      </c>
      <c r="HH112" t="str">
        <f t="shared" si="755"/>
        <v/>
      </c>
      <c r="HI112" t="str">
        <f t="shared" si="755"/>
        <v/>
      </c>
      <c r="HJ112" t="str">
        <f t="shared" si="755"/>
        <v/>
      </c>
      <c r="HK112" t="str">
        <f t="shared" si="755"/>
        <v/>
      </c>
      <c r="HL112" t="str">
        <f t="shared" si="755"/>
        <v/>
      </c>
      <c r="HM112" t="str">
        <f t="shared" si="755"/>
        <v/>
      </c>
      <c r="HN112" t="str">
        <f t="shared" si="755"/>
        <v/>
      </c>
      <c r="HO112" t="str">
        <f t="shared" si="755"/>
        <v/>
      </c>
      <c r="HP112" t="str">
        <f t="shared" si="755"/>
        <v/>
      </c>
      <c r="HQ112" t="str">
        <f t="shared" si="755"/>
        <v/>
      </c>
      <c r="HR112" t="str">
        <f t="shared" si="755"/>
        <v/>
      </c>
      <c r="HS112" t="str">
        <f t="shared" si="755"/>
        <v/>
      </c>
      <c r="HT112" t="str">
        <f t="shared" si="755"/>
        <v/>
      </c>
      <c r="HU112" t="str">
        <f t="shared" si="755"/>
        <v/>
      </c>
      <c r="HV112" t="str">
        <f t="shared" si="755"/>
        <v/>
      </c>
      <c r="HW112" t="str">
        <f t="shared" si="755"/>
        <v/>
      </c>
      <c r="HX112" t="str">
        <f t="shared" si="755"/>
        <v/>
      </c>
      <c r="HY112" t="str">
        <f t="shared" si="755"/>
        <v/>
      </c>
      <c r="HZ112" t="str">
        <f t="shared" si="755"/>
        <v/>
      </c>
      <c r="IA112" t="str">
        <f t="shared" si="755"/>
        <v/>
      </c>
      <c r="IB112" t="str">
        <f t="shared" si="755"/>
        <v/>
      </c>
      <c r="IC112" t="str">
        <f t="shared" si="755"/>
        <v/>
      </c>
      <c r="ID112" t="str">
        <f t="shared" si="755"/>
        <v/>
      </c>
      <c r="IE112" t="str">
        <f t="shared" si="755"/>
        <v/>
      </c>
      <c r="IF112" t="str">
        <f t="shared" si="755"/>
        <v/>
      </c>
      <c r="IG112" t="str">
        <f t="shared" si="755"/>
        <v/>
      </c>
      <c r="IH112" t="str">
        <f t="shared" si="755"/>
        <v/>
      </c>
      <c r="II112" t="str">
        <f t="shared" si="755"/>
        <v/>
      </c>
      <c r="IJ112" t="str">
        <f t="shared" si="755"/>
        <v/>
      </c>
      <c r="IK112" t="str">
        <f t="shared" si="755"/>
        <v/>
      </c>
      <c r="IL112" t="str">
        <f t="shared" si="755"/>
        <v/>
      </c>
      <c r="IM112" t="str">
        <f t="shared" si="755"/>
        <v/>
      </c>
      <c r="IN112" t="str">
        <f t="shared" si="755"/>
        <v/>
      </c>
      <c r="IO112" t="str">
        <f t="shared" si="755"/>
        <v/>
      </c>
      <c r="IP112" t="str">
        <f t="shared" si="755"/>
        <v/>
      </c>
      <c r="IQ112" t="str">
        <f t="shared" si="755"/>
        <v/>
      </c>
      <c r="IR112" t="str">
        <f t="shared" si="755"/>
        <v/>
      </c>
      <c r="IS112" t="str">
        <f t="shared" si="755"/>
        <v/>
      </c>
      <c r="IT112" t="str">
        <f t="shared" si="755"/>
        <v/>
      </c>
      <c r="IU112" t="str">
        <f t="shared" si="755"/>
        <v/>
      </c>
      <c r="IV112" t="str">
        <f t="shared" si="755"/>
        <v/>
      </c>
      <c r="IW112" t="str">
        <f t="shared" si="755"/>
        <v/>
      </c>
      <c r="IX112" t="str">
        <f t="shared" si="755"/>
        <v/>
      </c>
      <c r="IY112" t="str">
        <f t="shared" si="755"/>
        <v/>
      </c>
      <c r="IZ112" t="str">
        <f t="shared" si="755"/>
        <v/>
      </c>
      <c r="JA112" t="str">
        <f t="shared" si="755"/>
        <v/>
      </c>
      <c r="JB112" t="str">
        <f t="shared" si="755"/>
        <v/>
      </c>
      <c r="JC112" t="str">
        <f t="shared" si="755"/>
        <v/>
      </c>
      <c r="JD112" t="str">
        <f t="shared" si="755"/>
        <v/>
      </c>
      <c r="JE112" t="str">
        <f t="shared" si="755"/>
        <v/>
      </c>
      <c r="JF112" t="str">
        <f t="shared" si="755"/>
        <v/>
      </c>
      <c r="JG112" t="str">
        <f t="shared" ref="JG112:LR112" si="756">IF(JG$54+JG92&gt;1,JG$10*JG53,"")</f>
        <v/>
      </c>
      <c r="JH112" t="str">
        <f t="shared" si="756"/>
        <v/>
      </c>
      <c r="JI112" t="str">
        <f t="shared" si="756"/>
        <v/>
      </c>
      <c r="JJ112" t="str">
        <f t="shared" si="756"/>
        <v/>
      </c>
      <c r="JK112" t="str">
        <f t="shared" si="756"/>
        <v/>
      </c>
      <c r="JL112" t="str">
        <f t="shared" si="756"/>
        <v/>
      </c>
      <c r="JM112" t="str">
        <f t="shared" si="756"/>
        <v/>
      </c>
      <c r="JN112" t="str">
        <f t="shared" si="756"/>
        <v/>
      </c>
      <c r="JO112" t="str">
        <f t="shared" si="756"/>
        <v/>
      </c>
      <c r="JP112" t="str">
        <f t="shared" si="756"/>
        <v/>
      </c>
      <c r="JQ112" t="str">
        <f t="shared" si="756"/>
        <v/>
      </c>
      <c r="JR112" t="str">
        <f t="shared" si="756"/>
        <v/>
      </c>
      <c r="JS112" t="str">
        <f t="shared" si="756"/>
        <v/>
      </c>
      <c r="JT112" t="str">
        <f t="shared" si="756"/>
        <v/>
      </c>
      <c r="JU112" t="str">
        <f t="shared" si="756"/>
        <v/>
      </c>
      <c r="JV112" t="str">
        <f t="shared" si="756"/>
        <v/>
      </c>
      <c r="JW112" t="str">
        <f t="shared" si="756"/>
        <v/>
      </c>
      <c r="JX112" t="str">
        <f t="shared" si="756"/>
        <v/>
      </c>
      <c r="JY112" t="str">
        <f t="shared" si="756"/>
        <v/>
      </c>
      <c r="JZ112" t="str">
        <f t="shared" si="756"/>
        <v/>
      </c>
      <c r="KA112" t="str">
        <f t="shared" si="756"/>
        <v/>
      </c>
      <c r="KB112" t="str">
        <f t="shared" si="756"/>
        <v/>
      </c>
      <c r="KC112" t="str">
        <f t="shared" si="756"/>
        <v/>
      </c>
      <c r="KD112" t="str">
        <f t="shared" si="756"/>
        <v/>
      </c>
      <c r="KE112" t="str">
        <f t="shared" si="756"/>
        <v/>
      </c>
      <c r="KF112" t="str">
        <f t="shared" si="756"/>
        <v/>
      </c>
      <c r="KG112" t="str">
        <f t="shared" si="756"/>
        <v/>
      </c>
      <c r="KH112" t="str">
        <f t="shared" si="756"/>
        <v/>
      </c>
      <c r="KI112" t="str">
        <f t="shared" si="756"/>
        <v/>
      </c>
      <c r="KJ112" t="str">
        <f t="shared" si="756"/>
        <v/>
      </c>
      <c r="KK112" t="str">
        <f t="shared" si="756"/>
        <v/>
      </c>
      <c r="KL112" t="str">
        <f t="shared" si="756"/>
        <v/>
      </c>
      <c r="KM112" t="str">
        <f t="shared" si="756"/>
        <v/>
      </c>
      <c r="KN112" t="str">
        <f t="shared" si="756"/>
        <v/>
      </c>
      <c r="KO112" t="str">
        <f t="shared" si="756"/>
        <v/>
      </c>
      <c r="KP112" t="str">
        <f t="shared" si="756"/>
        <v/>
      </c>
      <c r="KQ112" t="str">
        <f t="shared" si="756"/>
        <v/>
      </c>
      <c r="KR112" t="str">
        <f t="shared" si="756"/>
        <v/>
      </c>
      <c r="KS112" t="str">
        <f t="shared" si="756"/>
        <v/>
      </c>
      <c r="KT112" t="str">
        <f t="shared" si="756"/>
        <v/>
      </c>
      <c r="KU112" t="str">
        <f t="shared" si="756"/>
        <v/>
      </c>
      <c r="KV112" t="str">
        <f t="shared" si="756"/>
        <v/>
      </c>
      <c r="KW112" t="str">
        <f t="shared" si="756"/>
        <v/>
      </c>
      <c r="KX112" t="str">
        <f t="shared" si="756"/>
        <v/>
      </c>
      <c r="KY112" t="str">
        <f t="shared" si="756"/>
        <v/>
      </c>
      <c r="KZ112" t="str">
        <f t="shared" si="756"/>
        <v/>
      </c>
      <c r="LA112" t="str">
        <f t="shared" si="756"/>
        <v/>
      </c>
      <c r="LB112" t="str">
        <f t="shared" si="756"/>
        <v/>
      </c>
      <c r="LC112" t="str">
        <f t="shared" si="756"/>
        <v/>
      </c>
      <c r="LD112" t="str">
        <f t="shared" si="756"/>
        <v/>
      </c>
      <c r="LE112" t="str">
        <f t="shared" si="756"/>
        <v/>
      </c>
      <c r="LF112" t="str">
        <f t="shared" si="756"/>
        <v/>
      </c>
      <c r="LG112" t="str">
        <f t="shared" si="756"/>
        <v/>
      </c>
      <c r="LH112" t="str">
        <f t="shared" si="756"/>
        <v/>
      </c>
      <c r="LI112" t="str">
        <f t="shared" si="756"/>
        <v/>
      </c>
      <c r="LJ112" t="str">
        <f t="shared" si="756"/>
        <v/>
      </c>
      <c r="LK112" t="str">
        <f t="shared" si="756"/>
        <v/>
      </c>
      <c r="LL112" t="str">
        <f t="shared" si="756"/>
        <v/>
      </c>
      <c r="LM112" t="str">
        <f t="shared" si="756"/>
        <v/>
      </c>
      <c r="LN112" t="str">
        <f t="shared" si="756"/>
        <v/>
      </c>
      <c r="LO112" t="str">
        <f t="shared" si="756"/>
        <v/>
      </c>
      <c r="LP112" t="str">
        <f t="shared" si="756"/>
        <v/>
      </c>
      <c r="LQ112" t="str">
        <f t="shared" si="756"/>
        <v/>
      </c>
      <c r="LR112" t="str">
        <f t="shared" si="756"/>
        <v/>
      </c>
      <c r="LS112" t="str">
        <f t="shared" ref="LS112:ND112" si="757">IF(LS$54+LS92&gt;1,LS$10*LS53,"")</f>
        <v/>
      </c>
      <c r="LT112" t="str">
        <f t="shared" si="757"/>
        <v/>
      </c>
      <c r="LU112" t="str">
        <f t="shared" si="757"/>
        <v/>
      </c>
      <c r="LV112" t="str">
        <f t="shared" si="757"/>
        <v/>
      </c>
      <c r="LW112" t="str">
        <f t="shared" si="757"/>
        <v/>
      </c>
      <c r="LX112" t="str">
        <f t="shared" si="757"/>
        <v/>
      </c>
      <c r="LY112" t="str">
        <f t="shared" si="757"/>
        <v/>
      </c>
      <c r="LZ112" t="str">
        <f t="shared" si="757"/>
        <v/>
      </c>
      <c r="MA112" t="str">
        <f t="shared" si="757"/>
        <v/>
      </c>
      <c r="MB112" t="str">
        <f t="shared" si="757"/>
        <v/>
      </c>
      <c r="MC112" t="str">
        <f t="shared" si="757"/>
        <v/>
      </c>
      <c r="MD112" t="str">
        <f t="shared" si="757"/>
        <v/>
      </c>
      <c r="ME112" t="str">
        <f t="shared" si="757"/>
        <v/>
      </c>
      <c r="MF112" t="str">
        <f t="shared" si="757"/>
        <v/>
      </c>
      <c r="MG112" t="str">
        <f t="shared" si="757"/>
        <v/>
      </c>
      <c r="MH112" t="str">
        <f t="shared" si="757"/>
        <v/>
      </c>
      <c r="MI112" t="str">
        <f t="shared" si="757"/>
        <v/>
      </c>
      <c r="MJ112" t="str">
        <f t="shared" si="757"/>
        <v/>
      </c>
      <c r="MK112" t="str">
        <f t="shared" si="757"/>
        <v/>
      </c>
      <c r="ML112" t="str">
        <f t="shared" si="757"/>
        <v/>
      </c>
      <c r="MM112" t="str">
        <f t="shared" si="757"/>
        <v/>
      </c>
      <c r="MN112" t="str">
        <f t="shared" si="757"/>
        <v/>
      </c>
      <c r="MO112" t="str">
        <f t="shared" si="757"/>
        <v/>
      </c>
      <c r="MP112" t="str">
        <f t="shared" si="757"/>
        <v/>
      </c>
      <c r="MQ112" t="str">
        <f t="shared" si="757"/>
        <v/>
      </c>
      <c r="MR112" t="str">
        <f t="shared" si="757"/>
        <v/>
      </c>
      <c r="MS112" t="str">
        <f t="shared" si="757"/>
        <v/>
      </c>
      <c r="MT112" t="str">
        <f t="shared" si="757"/>
        <v/>
      </c>
      <c r="MU112" t="str">
        <f t="shared" si="757"/>
        <v/>
      </c>
      <c r="MV112" t="str">
        <f t="shared" si="757"/>
        <v/>
      </c>
      <c r="MW112" t="str">
        <f t="shared" si="757"/>
        <v/>
      </c>
      <c r="MX112" t="str">
        <f t="shared" si="757"/>
        <v/>
      </c>
      <c r="MY112" t="str">
        <f t="shared" si="757"/>
        <v/>
      </c>
      <c r="MZ112" t="str">
        <f t="shared" si="757"/>
        <v/>
      </c>
      <c r="NA112" t="str">
        <f t="shared" si="757"/>
        <v/>
      </c>
      <c r="NB112" t="str">
        <f t="shared" si="757"/>
        <v/>
      </c>
      <c r="NC112" t="str">
        <f t="shared" si="757"/>
        <v/>
      </c>
      <c r="ND112" t="str">
        <f t="shared" si="757"/>
        <v/>
      </c>
    </row>
    <row r="113" spans="2:3" hidden="1" x14ac:dyDescent="0.3">
      <c r="B113" t="s">
        <v>537</v>
      </c>
      <c r="C113">
        <f>IF(SUM(C132:ND132)=SUM(C74:ND74),1,0)</f>
        <v>1</v>
      </c>
    </row>
    <row r="114" spans="2:3" hidden="1" x14ac:dyDescent="0.3">
      <c r="C114">
        <f t="shared" ref="C114:C131" si="758">IF(SUM(C133:ND133)=SUM(C75:ND75),1,0)</f>
        <v>1</v>
      </c>
    </row>
    <row r="115" spans="2:3" hidden="1" x14ac:dyDescent="0.3">
      <c r="C115">
        <f t="shared" si="758"/>
        <v>1</v>
      </c>
    </row>
    <row r="116" spans="2:3" hidden="1" x14ac:dyDescent="0.3">
      <c r="C116">
        <f t="shared" si="758"/>
        <v>1</v>
      </c>
    </row>
    <row r="117" spans="2:3" hidden="1" x14ac:dyDescent="0.3">
      <c r="C117">
        <f t="shared" si="758"/>
        <v>1</v>
      </c>
    </row>
    <row r="118" spans="2:3" hidden="1" x14ac:dyDescent="0.3">
      <c r="C118">
        <f t="shared" si="758"/>
        <v>1</v>
      </c>
    </row>
    <row r="119" spans="2:3" hidden="1" x14ac:dyDescent="0.3">
      <c r="C119">
        <f t="shared" si="758"/>
        <v>1</v>
      </c>
    </row>
    <row r="120" spans="2:3" hidden="1" x14ac:dyDescent="0.3">
      <c r="C120">
        <f t="shared" si="758"/>
        <v>1</v>
      </c>
    </row>
    <row r="121" spans="2:3" hidden="1" x14ac:dyDescent="0.3">
      <c r="C121">
        <f t="shared" si="758"/>
        <v>1</v>
      </c>
    </row>
    <row r="122" spans="2:3" hidden="1" x14ac:dyDescent="0.3">
      <c r="C122">
        <f t="shared" si="758"/>
        <v>1</v>
      </c>
    </row>
    <row r="123" spans="2:3" hidden="1" x14ac:dyDescent="0.3">
      <c r="C123">
        <f t="shared" si="758"/>
        <v>1</v>
      </c>
    </row>
    <row r="124" spans="2:3" hidden="1" x14ac:dyDescent="0.3">
      <c r="C124">
        <f t="shared" si="758"/>
        <v>1</v>
      </c>
    </row>
    <row r="125" spans="2:3" hidden="1" x14ac:dyDescent="0.3">
      <c r="C125">
        <f t="shared" si="758"/>
        <v>1</v>
      </c>
    </row>
    <row r="126" spans="2:3" hidden="1" x14ac:dyDescent="0.3">
      <c r="C126">
        <f t="shared" si="758"/>
        <v>1</v>
      </c>
    </row>
    <row r="127" spans="2:3" hidden="1" x14ac:dyDescent="0.3">
      <c r="C127">
        <f t="shared" si="758"/>
        <v>1</v>
      </c>
    </row>
    <row r="128" spans="2:3" hidden="1" x14ac:dyDescent="0.3">
      <c r="C128">
        <f t="shared" si="758"/>
        <v>1</v>
      </c>
    </row>
    <row r="129" spans="2:368" hidden="1" x14ac:dyDescent="0.3">
      <c r="C129">
        <f t="shared" si="758"/>
        <v>1</v>
      </c>
    </row>
    <row r="130" spans="2:368" hidden="1" x14ac:dyDescent="0.3">
      <c r="C130">
        <f t="shared" si="758"/>
        <v>1</v>
      </c>
    </row>
    <row r="131" spans="2:368" hidden="1" x14ac:dyDescent="0.3">
      <c r="C131">
        <f t="shared" si="758"/>
        <v>1</v>
      </c>
    </row>
    <row r="132" spans="2:368" hidden="1" x14ac:dyDescent="0.3">
      <c r="B132" t="s">
        <v>538</v>
      </c>
      <c r="C132">
        <f>IF(C$54+C74&gt;1,1,0)</f>
        <v>0</v>
      </c>
      <c r="D132">
        <f t="shared" ref="D132:BO133" si="759">IF(D$54+D74&gt;1,1,0)</f>
        <v>0</v>
      </c>
      <c r="E132">
        <f t="shared" si="759"/>
        <v>0</v>
      </c>
      <c r="F132">
        <f t="shared" si="759"/>
        <v>0</v>
      </c>
      <c r="G132">
        <f t="shared" si="759"/>
        <v>0</v>
      </c>
      <c r="H132">
        <f t="shared" si="759"/>
        <v>0</v>
      </c>
      <c r="I132">
        <f t="shared" si="759"/>
        <v>0</v>
      </c>
      <c r="J132">
        <f t="shared" si="759"/>
        <v>0</v>
      </c>
      <c r="K132">
        <f t="shared" si="759"/>
        <v>0</v>
      </c>
      <c r="L132">
        <f t="shared" si="759"/>
        <v>0</v>
      </c>
      <c r="M132">
        <f t="shared" si="759"/>
        <v>0</v>
      </c>
      <c r="N132">
        <f t="shared" si="759"/>
        <v>0</v>
      </c>
      <c r="O132">
        <f t="shared" si="759"/>
        <v>0</v>
      </c>
      <c r="P132">
        <f t="shared" si="759"/>
        <v>0</v>
      </c>
      <c r="Q132">
        <f t="shared" si="759"/>
        <v>0</v>
      </c>
      <c r="R132">
        <f t="shared" si="759"/>
        <v>0</v>
      </c>
      <c r="S132">
        <f t="shared" si="759"/>
        <v>0</v>
      </c>
      <c r="T132">
        <f t="shared" si="759"/>
        <v>0</v>
      </c>
      <c r="U132">
        <f t="shared" si="759"/>
        <v>0</v>
      </c>
      <c r="V132">
        <f t="shared" si="759"/>
        <v>0</v>
      </c>
      <c r="W132">
        <f t="shared" si="759"/>
        <v>0</v>
      </c>
      <c r="X132">
        <f t="shared" si="759"/>
        <v>0</v>
      </c>
      <c r="Y132">
        <f t="shared" si="759"/>
        <v>0</v>
      </c>
      <c r="Z132">
        <f t="shared" si="759"/>
        <v>0</v>
      </c>
      <c r="AA132">
        <f t="shared" si="759"/>
        <v>0</v>
      </c>
      <c r="AB132">
        <f t="shared" si="759"/>
        <v>0</v>
      </c>
      <c r="AC132">
        <f t="shared" si="759"/>
        <v>0</v>
      </c>
      <c r="AD132">
        <f t="shared" si="759"/>
        <v>0</v>
      </c>
      <c r="AE132">
        <f t="shared" si="759"/>
        <v>0</v>
      </c>
      <c r="AF132">
        <f t="shared" si="759"/>
        <v>0</v>
      </c>
      <c r="AG132">
        <f t="shared" si="759"/>
        <v>0</v>
      </c>
      <c r="AH132">
        <f t="shared" si="759"/>
        <v>0</v>
      </c>
      <c r="AI132">
        <f t="shared" si="759"/>
        <v>0</v>
      </c>
      <c r="AJ132">
        <f t="shared" si="759"/>
        <v>0</v>
      </c>
      <c r="AK132">
        <f t="shared" si="759"/>
        <v>0</v>
      </c>
      <c r="AL132">
        <f t="shared" si="759"/>
        <v>0</v>
      </c>
      <c r="AM132">
        <f t="shared" si="759"/>
        <v>0</v>
      </c>
      <c r="AN132">
        <f t="shared" si="759"/>
        <v>0</v>
      </c>
      <c r="AO132">
        <f t="shared" si="759"/>
        <v>0</v>
      </c>
      <c r="AP132">
        <f t="shared" si="759"/>
        <v>0</v>
      </c>
      <c r="AQ132">
        <f t="shared" si="759"/>
        <v>0</v>
      </c>
      <c r="AR132">
        <f t="shared" si="759"/>
        <v>0</v>
      </c>
      <c r="AS132">
        <f t="shared" si="759"/>
        <v>0</v>
      </c>
      <c r="AT132">
        <f t="shared" si="759"/>
        <v>0</v>
      </c>
      <c r="AU132">
        <f t="shared" si="759"/>
        <v>0</v>
      </c>
      <c r="AV132">
        <f t="shared" si="759"/>
        <v>0</v>
      </c>
      <c r="AW132">
        <f t="shared" si="759"/>
        <v>0</v>
      </c>
      <c r="AX132">
        <f t="shared" si="759"/>
        <v>0</v>
      </c>
      <c r="AY132">
        <f t="shared" si="759"/>
        <v>0</v>
      </c>
      <c r="AZ132">
        <f t="shared" si="759"/>
        <v>0</v>
      </c>
      <c r="BA132">
        <f t="shared" si="759"/>
        <v>0</v>
      </c>
      <c r="BB132">
        <f t="shared" si="759"/>
        <v>0</v>
      </c>
      <c r="BC132">
        <f t="shared" si="759"/>
        <v>0</v>
      </c>
      <c r="BD132">
        <f t="shared" si="759"/>
        <v>0</v>
      </c>
      <c r="BE132">
        <f t="shared" si="759"/>
        <v>0</v>
      </c>
      <c r="BF132">
        <f t="shared" si="759"/>
        <v>0</v>
      </c>
      <c r="BG132">
        <f t="shared" si="759"/>
        <v>0</v>
      </c>
      <c r="BH132">
        <f t="shared" si="759"/>
        <v>0</v>
      </c>
      <c r="BI132">
        <f t="shared" si="759"/>
        <v>0</v>
      </c>
      <c r="BJ132">
        <f t="shared" si="759"/>
        <v>0</v>
      </c>
      <c r="BK132">
        <f t="shared" si="759"/>
        <v>0</v>
      </c>
      <c r="BL132">
        <f t="shared" si="759"/>
        <v>0</v>
      </c>
      <c r="BM132">
        <f t="shared" si="759"/>
        <v>0</v>
      </c>
      <c r="BN132">
        <f t="shared" si="759"/>
        <v>0</v>
      </c>
      <c r="BO132">
        <f t="shared" si="759"/>
        <v>0</v>
      </c>
      <c r="BP132">
        <f t="shared" ref="BP132:EA135" si="760">IF(BP$54+BP74&gt;1,1,0)</f>
        <v>0</v>
      </c>
      <c r="BQ132">
        <f t="shared" si="760"/>
        <v>0</v>
      </c>
      <c r="BR132">
        <f t="shared" si="760"/>
        <v>0</v>
      </c>
      <c r="BS132">
        <f t="shared" si="760"/>
        <v>0</v>
      </c>
      <c r="BT132">
        <f t="shared" si="760"/>
        <v>0</v>
      </c>
      <c r="BU132">
        <f t="shared" si="760"/>
        <v>0</v>
      </c>
      <c r="BV132">
        <f t="shared" si="760"/>
        <v>0</v>
      </c>
      <c r="BW132">
        <f t="shared" si="760"/>
        <v>0</v>
      </c>
      <c r="BX132">
        <f t="shared" si="760"/>
        <v>0</v>
      </c>
      <c r="BY132">
        <f t="shared" si="760"/>
        <v>0</v>
      </c>
      <c r="BZ132">
        <f t="shared" si="760"/>
        <v>0</v>
      </c>
      <c r="CA132">
        <f t="shared" si="760"/>
        <v>0</v>
      </c>
      <c r="CB132">
        <f t="shared" si="760"/>
        <v>0</v>
      </c>
      <c r="CC132">
        <f t="shared" si="760"/>
        <v>0</v>
      </c>
      <c r="CD132">
        <f t="shared" si="760"/>
        <v>0</v>
      </c>
      <c r="CE132">
        <f t="shared" si="760"/>
        <v>0</v>
      </c>
      <c r="CF132">
        <f t="shared" si="760"/>
        <v>0</v>
      </c>
      <c r="CG132">
        <f t="shared" si="760"/>
        <v>0</v>
      </c>
      <c r="CH132">
        <f t="shared" si="760"/>
        <v>0</v>
      </c>
      <c r="CI132">
        <f t="shared" si="760"/>
        <v>0</v>
      </c>
      <c r="CJ132">
        <f t="shared" si="760"/>
        <v>0</v>
      </c>
      <c r="CK132">
        <f t="shared" si="760"/>
        <v>0</v>
      </c>
      <c r="CL132">
        <f t="shared" si="760"/>
        <v>0</v>
      </c>
      <c r="CM132">
        <f t="shared" si="760"/>
        <v>0</v>
      </c>
      <c r="CN132">
        <f t="shared" si="760"/>
        <v>0</v>
      </c>
      <c r="CO132">
        <f t="shared" si="760"/>
        <v>0</v>
      </c>
      <c r="CP132">
        <f t="shared" si="760"/>
        <v>0</v>
      </c>
      <c r="CQ132">
        <f t="shared" si="760"/>
        <v>0</v>
      </c>
      <c r="CR132">
        <f t="shared" si="760"/>
        <v>0</v>
      </c>
      <c r="CS132">
        <f t="shared" si="760"/>
        <v>0</v>
      </c>
      <c r="CT132">
        <f t="shared" si="760"/>
        <v>0</v>
      </c>
      <c r="CU132">
        <f t="shared" si="760"/>
        <v>0</v>
      </c>
      <c r="CV132">
        <f t="shared" si="760"/>
        <v>0</v>
      </c>
      <c r="CW132">
        <f t="shared" si="760"/>
        <v>0</v>
      </c>
      <c r="CX132">
        <f t="shared" si="760"/>
        <v>0</v>
      </c>
      <c r="CY132">
        <f t="shared" si="760"/>
        <v>0</v>
      </c>
      <c r="CZ132">
        <f t="shared" si="760"/>
        <v>0</v>
      </c>
      <c r="DA132">
        <f t="shared" si="760"/>
        <v>0</v>
      </c>
      <c r="DB132">
        <f t="shared" si="760"/>
        <v>0</v>
      </c>
      <c r="DC132">
        <f t="shared" si="760"/>
        <v>0</v>
      </c>
      <c r="DD132">
        <f t="shared" si="760"/>
        <v>0</v>
      </c>
      <c r="DE132">
        <f t="shared" si="760"/>
        <v>0</v>
      </c>
      <c r="DF132">
        <f t="shared" si="760"/>
        <v>0</v>
      </c>
      <c r="DG132">
        <f t="shared" si="760"/>
        <v>0</v>
      </c>
      <c r="DH132">
        <f t="shared" si="760"/>
        <v>0</v>
      </c>
      <c r="DI132">
        <f t="shared" si="760"/>
        <v>0</v>
      </c>
      <c r="DJ132">
        <f t="shared" si="760"/>
        <v>0</v>
      </c>
      <c r="DK132">
        <f t="shared" si="760"/>
        <v>0</v>
      </c>
      <c r="DL132">
        <f t="shared" si="760"/>
        <v>0</v>
      </c>
      <c r="DM132">
        <f t="shared" si="760"/>
        <v>0</v>
      </c>
      <c r="DN132">
        <f t="shared" si="760"/>
        <v>0</v>
      </c>
      <c r="DO132">
        <f t="shared" si="760"/>
        <v>0</v>
      </c>
      <c r="DP132">
        <f t="shared" si="760"/>
        <v>0</v>
      </c>
      <c r="DQ132">
        <f t="shared" si="760"/>
        <v>0</v>
      </c>
      <c r="DR132">
        <f t="shared" si="760"/>
        <v>0</v>
      </c>
      <c r="DS132">
        <f t="shared" si="760"/>
        <v>0</v>
      </c>
      <c r="DT132">
        <f t="shared" si="760"/>
        <v>0</v>
      </c>
      <c r="DU132">
        <f t="shared" si="760"/>
        <v>0</v>
      </c>
      <c r="DV132">
        <f t="shared" si="760"/>
        <v>0</v>
      </c>
      <c r="DW132">
        <f t="shared" si="760"/>
        <v>0</v>
      </c>
      <c r="DX132">
        <f t="shared" si="760"/>
        <v>0</v>
      </c>
      <c r="DY132">
        <f t="shared" si="760"/>
        <v>0</v>
      </c>
      <c r="DZ132">
        <f t="shared" si="760"/>
        <v>0</v>
      </c>
      <c r="EA132">
        <f t="shared" si="760"/>
        <v>0</v>
      </c>
      <c r="EB132">
        <f t="shared" ref="EB132:GM138" si="761">IF(EB$54+EB74&gt;1,1,0)</f>
        <v>0</v>
      </c>
      <c r="EC132">
        <f t="shared" si="761"/>
        <v>0</v>
      </c>
      <c r="ED132">
        <f t="shared" si="761"/>
        <v>0</v>
      </c>
      <c r="EE132">
        <f t="shared" si="761"/>
        <v>0</v>
      </c>
      <c r="EF132">
        <f t="shared" si="761"/>
        <v>0</v>
      </c>
      <c r="EG132">
        <f t="shared" si="761"/>
        <v>0</v>
      </c>
      <c r="EH132">
        <f t="shared" si="761"/>
        <v>0</v>
      </c>
      <c r="EI132">
        <f t="shared" si="761"/>
        <v>0</v>
      </c>
      <c r="EJ132">
        <f t="shared" si="761"/>
        <v>0</v>
      </c>
      <c r="EK132">
        <f t="shared" si="761"/>
        <v>0</v>
      </c>
      <c r="EL132">
        <f t="shared" si="761"/>
        <v>0</v>
      </c>
      <c r="EM132">
        <f t="shared" si="761"/>
        <v>0</v>
      </c>
      <c r="EN132">
        <f t="shared" si="761"/>
        <v>0</v>
      </c>
      <c r="EO132">
        <f t="shared" si="761"/>
        <v>0</v>
      </c>
      <c r="EP132">
        <f t="shared" si="761"/>
        <v>0</v>
      </c>
      <c r="EQ132">
        <f t="shared" si="761"/>
        <v>0</v>
      </c>
      <c r="ER132">
        <f t="shared" si="761"/>
        <v>0</v>
      </c>
      <c r="ES132">
        <f t="shared" si="761"/>
        <v>0</v>
      </c>
      <c r="ET132">
        <f t="shared" si="761"/>
        <v>0</v>
      </c>
      <c r="EU132">
        <f t="shared" si="761"/>
        <v>0</v>
      </c>
      <c r="EV132">
        <f t="shared" si="761"/>
        <v>0</v>
      </c>
      <c r="EW132">
        <f t="shared" si="761"/>
        <v>0</v>
      </c>
      <c r="EX132">
        <f t="shared" si="761"/>
        <v>0</v>
      </c>
      <c r="EY132">
        <f t="shared" si="761"/>
        <v>0</v>
      </c>
      <c r="EZ132">
        <f t="shared" si="761"/>
        <v>0</v>
      </c>
      <c r="FA132">
        <f t="shared" si="761"/>
        <v>0</v>
      </c>
      <c r="FB132">
        <f t="shared" si="761"/>
        <v>0</v>
      </c>
      <c r="FC132">
        <f t="shared" si="761"/>
        <v>0</v>
      </c>
      <c r="FD132">
        <f t="shared" si="761"/>
        <v>0</v>
      </c>
      <c r="FE132">
        <f t="shared" si="761"/>
        <v>0</v>
      </c>
      <c r="FF132">
        <f t="shared" si="761"/>
        <v>0</v>
      </c>
      <c r="FG132">
        <f t="shared" si="761"/>
        <v>0</v>
      </c>
      <c r="FH132">
        <f t="shared" si="761"/>
        <v>0</v>
      </c>
      <c r="FI132">
        <f t="shared" si="761"/>
        <v>0</v>
      </c>
      <c r="FJ132">
        <f t="shared" si="761"/>
        <v>0</v>
      </c>
      <c r="FK132">
        <f t="shared" si="761"/>
        <v>0</v>
      </c>
      <c r="FL132">
        <f t="shared" si="761"/>
        <v>0</v>
      </c>
      <c r="FM132">
        <f t="shared" si="761"/>
        <v>0</v>
      </c>
      <c r="FN132">
        <f t="shared" si="761"/>
        <v>0</v>
      </c>
      <c r="FO132">
        <f t="shared" si="761"/>
        <v>0</v>
      </c>
      <c r="FP132">
        <f t="shared" si="761"/>
        <v>0</v>
      </c>
      <c r="FQ132">
        <f t="shared" si="761"/>
        <v>0</v>
      </c>
      <c r="FR132">
        <f t="shared" si="761"/>
        <v>0</v>
      </c>
      <c r="FS132">
        <f t="shared" si="761"/>
        <v>0</v>
      </c>
      <c r="FT132">
        <f t="shared" si="761"/>
        <v>0</v>
      </c>
      <c r="FU132">
        <f t="shared" si="761"/>
        <v>0</v>
      </c>
      <c r="FV132">
        <f t="shared" si="761"/>
        <v>0</v>
      </c>
      <c r="FW132">
        <f t="shared" si="761"/>
        <v>0</v>
      </c>
      <c r="FX132">
        <f t="shared" si="761"/>
        <v>0</v>
      </c>
      <c r="FY132">
        <f t="shared" si="761"/>
        <v>0</v>
      </c>
      <c r="FZ132">
        <f t="shared" si="761"/>
        <v>0</v>
      </c>
      <c r="GA132">
        <f t="shared" si="761"/>
        <v>0</v>
      </c>
      <c r="GB132">
        <f t="shared" si="761"/>
        <v>0</v>
      </c>
      <c r="GC132">
        <f t="shared" si="761"/>
        <v>0</v>
      </c>
      <c r="GD132">
        <f t="shared" si="761"/>
        <v>0</v>
      </c>
      <c r="GE132">
        <f t="shared" si="761"/>
        <v>0</v>
      </c>
      <c r="GF132">
        <f t="shared" si="761"/>
        <v>0</v>
      </c>
      <c r="GG132">
        <f t="shared" si="761"/>
        <v>0</v>
      </c>
      <c r="GH132">
        <f t="shared" si="761"/>
        <v>0</v>
      </c>
      <c r="GI132">
        <f t="shared" si="761"/>
        <v>0</v>
      </c>
      <c r="GJ132">
        <f t="shared" si="761"/>
        <v>0</v>
      </c>
      <c r="GK132">
        <f t="shared" si="761"/>
        <v>0</v>
      </c>
      <c r="GL132">
        <f t="shared" si="761"/>
        <v>0</v>
      </c>
      <c r="GM132">
        <f t="shared" si="761"/>
        <v>0</v>
      </c>
      <c r="GN132">
        <f t="shared" ref="GN132:IY135" si="762">IF(GN$54+GN74&gt;1,1,0)</f>
        <v>0</v>
      </c>
      <c r="GO132">
        <f t="shared" si="762"/>
        <v>0</v>
      </c>
      <c r="GP132">
        <f t="shared" si="762"/>
        <v>0</v>
      </c>
      <c r="GQ132">
        <f t="shared" si="762"/>
        <v>0</v>
      </c>
      <c r="GR132">
        <f t="shared" si="762"/>
        <v>0</v>
      </c>
      <c r="GS132">
        <f t="shared" si="762"/>
        <v>0</v>
      </c>
      <c r="GT132">
        <f t="shared" si="762"/>
        <v>0</v>
      </c>
      <c r="GU132">
        <f t="shared" si="762"/>
        <v>0</v>
      </c>
      <c r="GV132">
        <f t="shared" si="762"/>
        <v>0</v>
      </c>
      <c r="GW132">
        <f t="shared" si="762"/>
        <v>0</v>
      </c>
      <c r="GX132">
        <f t="shared" si="762"/>
        <v>0</v>
      </c>
      <c r="GY132">
        <f t="shared" si="762"/>
        <v>0</v>
      </c>
      <c r="GZ132">
        <f t="shared" si="762"/>
        <v>0</v>
      </c>
      <c r="HA132">
        <f t="shared" si="762"/>
        <v>0</v>
      </c>
      <c r="HB132">
        <f t="shared" si="762"/>
        <v>0</v>
      </c>
      <c r="HC132">
        <f t="shared" si="762"/>
        <v>0</v>
      </c>
      <c r="HD132">
        <f t="shared" si="762"/>
        <v>0</v>
      </c>
      <c r="HE132">
        <f t="shared" si="762"/>
        <v>0</v>
      </c>
      <c r="HF132">
        <f t="shared" si="762"/>
        <v>0</v>
      </c>
      <c r="HG132">
        <f t="shared" si="762"/>
        <v>0</v>
      </c>
      <c r="HH132">
        <f t="shared" si="762"/>
        <v>0</v>
      </c>
      <c r="HI132">
        <f t="shared" si="762"/>
        <v>0</v>
      </c>
      <c r="HJ132">
        <f t="shared" si="762"/>
        <v>0</v>
      </c>
      <c r="HK132">
        <f t="shared" si="762"/>
        <v>0</v>
      </c>
      <c r="HL132">
        <f t="shared" si="762"/>
        <v>0</v>
      </c>
      <c r="HM132">
        <f t="shared" si="762"/>
        <v>0</v>
      </c>
      <c r="HN132">
        <f t="shared" si="762"/>
        <v>0</v>
      </c>
      <c r="HO132">
        <f t="shared" si="762"/>
        <v>0</v>
      </c>
      <c r="HP132">
        <f t="shared" si="762"/>
        <v>0</v>
      </c>
      <c r="HQ132">
        <f t="shared" si="762"/>
        <v>0</v>
      </c>
      <c r="HR132">
        <f t="shared" si="762"/>
        <v>0</v>
      </c>
      <c r="HS132">
        <f t="shared" si="762"/>
        <v>0</v>
      </c>
      <c r="HT132">
        <f t="shared" si="762"/>
        <v>0</v>
      </c>
      <c r="HU132">
        <f t="shared" si="762"/>
        <v>0</v>
      </c>
      <c r="HV132">
        <f t="shared" si="762"/>
        <v>0</v>
      </c>
      <c r="HW132">
        <f t="shared" si="762"/>
        <v>0</v>
      </c>
      <c r="HX132">
        <f t="shared" si="762"/>
        <v>0</v>
      </c>
      <c r="HY132">
        <f t="shared" si="762"/>
        <v>0</v>
      </c>
      <c r="HZ132">
        <f t="shared" si="762"/>
        <v>0</v>
      </c>
      <c r="IA132">
        <f t="shared" si="762"/>
        <v>0</v>
      </c>
      <c r="IB132">
        <f t="shared" si="762"/>
        <v>0</v>
      </c>
      <c r="IC132">
        <f t="shared" si="762"/>
        <v>0</v>
      </c>
      <c r="ID132">
        <f t="shared" si="762"/>
        <v>0</v>
      </c>
      <c r="IE132">
        <f t="shared" si="762"/>
        <v>0</v>
      </c>
      <c r="IF132">
        <f t="shared" si="762"/>
        <v>0</v>
      </c>
      <c r="IG132">
        <f t="shared" si="762"/>
        <v>0</v>
      </c>
      <c r="IH132">
        <f t="shared" si="762"/>
        <v>0</v>
      </c>
      <c r="II132">
        <f t="shared" si="762"/>
        <v>0</v>
      </c>
      <c r="IJ132">
        <f t="shared" si="762"/>
        <v>0</v>
      </c>
      <c r="IK132">
        <f t="shared" si="762"/>
        <v>0</v>
      </c>
      <c r="IL132">
        <f t="shared" si="762"/>
        <v>0</v>
      </c>
      <c r="IM132">
        <f t="shared" si="762"/>
        <v>0</v>
      </c>
      <c r="IN132">
        <f t="shared" si="762"/>
        <v>0</v>
      </c>
      <c r="IO132">
        <f t="shared" si="762"/>
        <v>0</v>
      </c>
      <c r="IP132">
        <f t="shared" si="762"/>
        <v>0</v>
      </c>
      <c r="IQ132">
        <f t="shared" si="762"/>
        <v>0</v>
      </c>
      <c r="IR132">
        <f t="shared" si="762"/>
        <v>0</v>
      </c>
      <c r="IS132">
        <f t="shared" si="762"/>
        <v>0</v>
      </c>
      <c r="IT132">
        <f t="shared" si="762"/>
        <v>0</v>
      </c>
      <c r="IU132">
        <f t="shared" si="762"/>
        <v>0</v>
      </c>
      <c r="IV132">
        <f t="shared" si="762"/>
        <v>0</v>
      </c>
      <c r="IW132">
        <f t="shared" si="762"/>
        <v>0</v>
      </c>
      <c r="IX132">
        <f t="shared" si="762"/>
        <v>0</v>
      </c>
      <c r="IY132">
        <f t="shared" si="762"/>
        <v>0</v>
      </c>
      <c r="IZ132">
        <f t="shared" ref="IZ132:LK138" si="763">IF(IZ$54+IZ74&gt;1,1,0)</f>
        <v>0</v>
      </c>
      <c r="JA132">
        <f t="shared" si="763"/>
        <v>0</v>
      </c>
      <c r="JB132">
        <f t="shared" si="763"/>
        <v>0</v>
      </c>
      <c r="JC132">
        <f t="shared" si="763"/>
        <v>0</v>
      </c>
      <c r="JD132">
        <f t="shared" si="763"/>
        <v>0</v>
      </c>
      <c r="JE132">
        <f t="shared" si="763"/>
        <v>0</v>
      </c>
      <c r="JF132">
        <f t="shared" si="763"/>
        <v>0</v>
      </c>
      <c r="JG132">
        <f t="shared" si="763"/>
        <v>0</v>
      </c>
      <c r="JH132">
        <f t="shared" si="763"/>
        <v>0</v>
      </c>
      <c r="JI132">
        <f t="shared" si="763"/>
        <v>0</v>
      </c>
      <c r="JJ132">
        <f t="shared" si="763"/>
        <v>0</v>
      </c>
      <c r="JK132">
        <f t="shared" si="763"/>
        <v>0</v>
      </c>
      <c r="JL132">
        <f t="shared" si="763"/>
        <v>0</v>
      </c>
      <c r="JM132">
        <f t="shared" si="763"/>
        <v>0</v>
      </c>
      <c r="JN132">
        <f t="shared" si="763"/>
        <v>0</v>
      </c>
      <c r="JO132">
        <f t="shared" si="763"/>
        <v>0</v>
      </c>
      <c r="JP132">
        <f t="shared" si="763"/>
        <v>0</v>
      </c>
      <c r="JQ132">
        <f t="shared" si="763"/>
        <v>0</v>
      </c>
      <c r="JR132">
        <f t="shared" si="763"/>
        <v>0</v>
      </c>
      <c r="JS132">
        <f t="shared" si="763"/>
        <v>0</v>
      </c>
      <c r="JT132">
        <f t="shared" si="763"/>
        <v>0</v>
      </c>
      <c r="JU132">
        <f t="shared" si="763"/>
        <v>0</v>
      </c>
      <c r="JV132">
        <f t="shared" si="763"/>
        <v>0</v>
      </c>
      <c r="JW132">
        <f t="shared" si="763"/>
        <v>0</v>
      </c>
      <c r="JX132">
        <f t="shared" si="763"/>
        <v>0</v>
      </c>
      <c r="JY132">
        <f t="shared" si="763"/>
        <v>0</v>
      </c>
      <c r="JZ132">
        <f t="shared" si="763"/>
        <v>0</v>
      </c>
      <c r="KA132">
        <f t="shared" si="763"/>
        <v>0</v>
      </c>
      <c r="KB132">
        <f t="shared" si="763"/>
        <v>0</v>
      </c>
      <c r="KC132">
        <f t="shared" si="763"/>
        <v>0</v>
      </c>
      <c r="KD132">
        <f t="shared" si="763"/>
        <v>0</v>
      </c>
      <c r="KE132">
        <f t="shared" si="763"/>
        <v>0</v>
      </c>
      <c r="KF132">
        <f t="shared" si="763"/>
        <v>0</v>
      </c>
      <c r="KG132">
        <f t="shared" si="763"/>
        <v>0</v>
      </c>
      <c r="KH132">
        <f t="shared" si="763"/>
        <v>0</v>
      </c>
      <c r="KI132">
        <f t="shared" si="763"/>
        <v>0</v>
      </c>
      <c r="KJ132">
        <f t="shared" si="763"/>
        <v>0</v>
      </c>
      <c r="KK132">
        <f t="shared" si="763"/>
        <v>0</v>
      </c>
      <c r="KL132">
        <f t="shared" si="763"/>
        <v>0</v>
      </c>
      <c r="KM132">
        <f t="shared" si="763"/>
        <v>0</v>
      </c>
      <c r="KN132">
        <f t="shared" si="763"/>
        <v>0</v>
      </c>
      <c r="KO132">
        <f t="shared" si="763"/>
        <v>0</v>
      </c>
      <c r="KP132">
        <f t="shared" si="763"/>
        <v>0</v>
      </c>
      <c r="KQ132">
        <f t="shared" si="763"/>
        <v>0</v>
      </c>
      <c r="KR132">
        <f t="shared" si="763"/>
        <v>0</v>
      </c>
      <c r="KS132">
        <f t="shared" si="763"/>
        <v>0</v>
      </c>
      <c r="KT132">
        <f t="shared" si="763"/>
        <v>0</v>
      </c>
      <c r="KU132">
        <f t="shared" si="763"/>
        <v>0</v>
      </c>
      <c r="KV132">
        <f t="shared" si="763"/>
        <v>0</v>
      </c>
      <c r="KW132">
        <f t="shared" si="763"/>
        <v>0</v>
      </c>
      <c r="KX132">
        <f t="shared" si="763"/>
        <v>0</v>
      </c>
      <c r="KY132">
        <f t="shared" si="763"/>
        <v>0</v>
      </c>
      <c r="KZ132">
        <f t="shared" si="763"/>
        <v>0</v>
      </c>
      <c r="LA132">
        <f t="shared" si="763"/>
        <v>0</v>
      </c>
      <c r="LB132">
        <f t="shared" si="763"/>
        <v>0</v>
      </c>
      <c r="LC132">
        <f t="shared" si="763"/>
        <v>0</v>
      </c>
      <c r="LD132">
        <f t="shared" si="763"/>
        <v>0</v>
      </c>
      <c r="LE132">
        <f t="shared" si="763"/>
        <v>0</v>
      </c>
      <c r="LF132">
        <f t="shared" si="763"/>
        <v>0</v>
      </c>
      <c r="LG132">
        <f t="shared" si="763"/>
        <v>0</v>
      </c>
      <c r="LH132">
        <f t="shared" si="763"/>
        <v>0</v>
      </c>
      <c r="LI132">
        <f t="shared" si="763"/>
        <v>0</v>
      </c>
      <c r="LJ132">
        <f t="shared" si="763"/>
        <v>0</v>
      </c>
      <c r="LK132">
        <f t="shared" si="763"/>
        <v>0</v>
      </c>
      <c r="LL132">
        <f t="shared" ref="LL132:ND137" si="764">IF(LL$54+LL74&gt;1,1,0)</f>
        <v>0</v>
      </c>
      <c r="LM132">
        <f t="shared" si="764"/>
        <v>0</v>
      </c>
      <c r="LN132">
        <f t="shared" si="764"/>
        <v>0</v>
      </c>
      <c r="LO132">
        <f t="shared" si="764"/>
        <v>0</v>
      </c>
      <c r="LP132">
        <f t="shared" si="764"/>
        <v>0</v>
      </c>
      <c r="LQ132">
        <f t="shared" si="764"/>
        <v>0</v>
      </c>
      <c r="LR132">
        <f t="shared" si="764"/>
        <v>0</v>
      </c>
      <c r="LS132">
        <f t="shared" si="764"/>
        <v>0</v>
      </c>
      <c r="LT132">
        <f t="shared" si="764"/>
        <v>0</v>
      </c>
      <c r="LU132">
        <f t="shared" si="764"/>
        <v>0</v>
      </c>
      <c r="LV132">
        <f t="shared" si="764"/>
        <v>0</v>
      </c>
      <c r="LW132">
        <f t="shared" si="764"/>
        <v>0</v>
      </c>
      <c r="LX132">
        <f t="shared" si="764"/>
        <v>0</v>
      </c>
      <c r="LY132">
        <f t="shared" si="764"/>
        <v>0</v>
      </c>
      <c r="LZ132">
        <f t="shared" si="764"/>
        <v>0</v>
      </c>
      <c r="MA132">
        <f t="shared" si="764"/>
        <v>0</v>
      </c>
      <c r="MB132">
        <f t="shared" si="764"/>
        <v>0</v>
      </c>
      <c r="MC132">
        <f t="shared" si="764"/>
        <v>0</v>
      </c>
      <c r="MD132">
        <f t="shared" si="764"/>
        <v>0</v>
      </c>
      <c r="ME132">
        <f t="shared" si="764"/>
        <v>0</v>
      </c>
      <c r="MF132">
        <f t="shared" si="764"/>
        <v>0</v>
      </c>
      <c r="MG132">
        <f t="shared" si="764"/>
        <v>0</v>
      </c>
      <c r="MH132">
        <f t="shared" si="764"/>
        <v>0</v>
      </c>
      <c r="MI132">
        <f t="shared" si="764"/>
        <v>0</v>
      </c>
      <c r="MJ132">
        <f t="shared" si="764"/>
        <v>0</v>
      </c>
      <c r="MK132">
        <f t="shared" si="764"/>
        <v>0</v>
      </c>
      <c r="ML132">
        <f t="shared" si="764"/>
        <v>0</v>
      </c>
      <c r="MM132">
        <f t="shared" si="764"/>
        <v>0</v>
      </c>
      <c r="MN132">
        <f t="shared" si="764"/>
        <v>0</v>
      </c>
      <c r="MO132">
        <f t="shared" si="764"/>
        <v>0</v>
      </c>
      <c r="MP132">
        <f t="shared" si="764"/>
        <v>0</v>
      </c>
      <c r="MQ132">
        <f t="shared" si="764"/>
        <v>0</v>
      </c>
      <c r="MR132">
        <f t="shared" si="764"/>
        <v>0</v>
      </c>
      <c r="MS132">
        <f t="shared" si="764"/>
        <v>0</v>
      </c>
      <c r="MT132">
        <f t="shared" si="764"/>
        <v>0</v>
      </c>
      <c r="MU132">
        <f t="shared" si="764"/>
        <v>0</v>
      </c>
      <c r="MV132">
        <f t="shared" si="764"/>
        <v>0</v>
      </c>
      <c r="MW132">
        <f t="shared" si="764"/>
        <v>0</v>
      </c>
      <c r="MX132">
        <f t="shared" si="764"/>
        <v>0</v>
      </c>
      <c r="MY132">
        <f t="shared" si="764"/>
        <v>0</v>
      </c>
      <c r="MZ132">
        <f t="shared" si="764"/>
        <v>0</v>
      </c>
      <c r="NA132">
        <f t="shared" si="764"/>
        <v>0</v>
      </c>
      <c r="NB132">
        <f t="shared" si="764"/>
        <v>0</v>
      </c>
      <c r="NC132">
        <f t="shared" si="764"/>
        <v>0</v>
      </c>
      <c r="ND132">
        <f t="shared" si="764"/>
        <v>0</v>
      </c>
    </row>
    <row r="133" spans="2:368" hidden="1" x14ac:dyDescent="0.3">
      <c r="C133">
        <f t="shared" ref="C133:R150" si="765">IF(C$54+C75&gt;1,1,0)</f>
        <v>0</v>
      </c>
      <c r="D133">
        <f t="shared" si="765"/>
        <v>0</v>
      </c>
      <c r="E133">
        <f t="shared" si="765"/>
        <v>0</v>
      </c>
      <c r="F133">
        <f t="shared" si="765"/>
        <v>0</v>
      </c>
      <c r="G133">
        <f t="shared" si="765"/>
        <v>0</v>
      </c>
      <c r="H133">
        <f t="shared" si="765"/>
        <v>0</v>
      </c>
      <c r="I133">
        <f t="shared" si="765"/>
        <v>0</v>
      </c>
      <c r="J133">
        <f t="shared" si="765"/>
        <v>0</v>
      </c>
      <c r="K133">
        <f t="shared" si="765"/>
        <v>0</v>
      </c>
      <c r="L133">
        <f t="shared" si="765"/>
        <v>0</v>
      </c>
      <c r="M133">
        <f t="shared" si="765"/>
        <v>0</v>
      </c>
      <c r="N133">
        <f t="shared" si="765"/>
        <v>0</v>
      </c>
      <c r="O133">
        <f t="shared" si="765"/>
        <v>0</v>
      </c>
      <c r="P133">
        <f t="shared" si="765"/>
        <v>0</v>
      </c>
      <c r="Q133">
        <f t="shared" si="765"/>
        <v>0</v>
      </c>
      <c r="R133">
        <f t="shared" si="765"/>
        <v>0</v>
      </c>
      <c r="S133">
        <f t="shared" si="759"/>
        <v>0</v>
      </c>
      <c r="T133">
        <f t="shared" si="759"/>
        <v>0</v>
      </c>
      <c r="U133">
        <f t="shared" si="759"/>
        <v>0</v>
      </c>
      <c r="V133">
        <f t="shared" si="759"/>
        <v>0</v>
      </c>
      <c r="W133">
        <f t="shared" si="759"/>
        <v>0</v>
      </c>
      <c r="X133">
        <f t="shared" si="759"/>
        <v>0</v>
      </c>
      <c r="Y133">
        <f t="shared" si="759"/>
        <v>0</v>
      </c>
      <c r="Z133">
        <f t="shared" si="759"/>
        <v>0</v>
      </c>
      <c r="AA133">
        <f t="shared" si="759"/>
        <v>0</v>
      </c>
      <c r="AB133">
        <f t="shared" si="759"/>
        <v>0</v>
      </c>
      <c r="AC133">
        <f t="shared" si="759"/>
        <v>0</v>
      </c>
      <c r="AD133">
        <f t="shared" si="759"/>
        <v>0</v>
      </c>
      <c r="AE133">
        <f t="shared" si="759"/>
        <v>0</v>
      </c>
      <c r="AF133">
        <f t="shared" si="759"/>
        <v>0</v>
      </c>
      <c r="AG133">
        <f t="shared" si="759"/>
        <v>0</v>
      </c>
      <c r="AH133">
        <f t="shared" si="759"/>
        <v>0</v>
      </c>
      <c r="AI133">
        <f t="shared" si="759"/>
        <v>0</v>
      </c>
      <c r="AJ133">
        <f t="shared" si="759"/>
        <v>0</v>
      </c>
      <c r="AK133">
        <f t="shared" si="759"/>
        <v>0</v>
      </c>
      <c r="AL133">
        <f t="shared" si="759"/>
        <v>0</v>
      </c>
      <c r="AM133">
        <f t="shared" si="759"/>
        <v>0</v>
      </c>
      <c r="AN133">
        <f t="shared" si="759"/>
        <v>0</v>
      </c>
      <c r="AO133">
        <f t="shared" si="759"/>
        <v>0</v>
      </c>
      <c r="AP133">
        <f t="shared" si="759"/>
        <v>0</v>
      </c>
      <c r="AQ133">
        <f t="shared" si="759"/>
        <v>0</v>
      </c>
      <c r="AR133">
        <f t="shared" si="759"/>
        <v>0</v>
      </c>
      <c r="AS133">
        <f t="shared" si="759"/>
        <v>0</v>
      </c>
      <c r="AT133">
        <f t="shared" si="759"/>
        <v>0</v>
      </c>
      <c r="AU133">
        <f t="shared" si="759"/>
        <v>0</v>
      </c>
      <c r="AV133">
        <f t="shared" si="759"/>
        <v>0</v>
      </c>
      <c r="AW133">
        <f t="shared" si="759"/>
        <v>0</v>
      </c>
      <c r="AX133">
        <f t="shared" si="759"/>
        <v>0</v>
      </c>
      <c r="AY133">
        <f t="shared" si="759"/>
        <v>0</v>
      </c>
      <c r="AZ133">
        <f t="shared" si="759"/>
        <v>0</v>
      </c>
      <c r="BA133">
        <f t="shared" si="759"/>
        <v>0</v>
      </c>
      <c r="BB133">
        <f t="shared" si="759"/>
        <v>0</v>
      </c>
      <c r="BC133">
        <f t="shared" si="759"/>
        <v>0</v>
      </c>
      <c r="BD133">
        <f t="shared" si="759"/>
        <v>0</v>
      </c>
      <c r="BE133">
        <f t="shared" si="759"/>
        <v>0</v>
      </c>
      <c r="BF133">
        <f t="shared" si="759"/>
        <v>0</v>
      </c>
      <c r="BG133">
        <f t="shared" si="759"/>
        <v>0</v>
      </c>
      <c r="BH133">
        <f t="shared" si="759"/>
        <v>0</v>
      </c>
      <c r="BI133">
        <f t="shared" si="759"/>
        <v>0</v>
      </c>
      <c r="BJ133">
        <f t="shared" si="759"/>
        <v>0</v>
      </c>
      <c r="BK133">
        <f t="shared" si="759"/>
        <v>0</v>
      </c>
      <c r="BL133">
        <f t="shared" si="759"/>
        <v>0</v>
      </c>
      <c r="BM133">
        <f t="shared" si="759"/>
        <v>0</v>
      </c>
      <c r="BN133">
        <f t="shared" si="759"/>
        <v>0</v>
      </c>
      <c r="BO133">
        <f t="shared" si="759"/>
        <v>0</v>
      </c>
      <c r="BP133">
        <f t="shared" si="760"/>
        <v>0</v>
      </c>
      <c r="BQ133">
        <f t="shared" si="760"/>
        <v>0</v>
      </c>
      <c r="BR133">
        <f t="shared" si="760"/>
        <v>0</v>
      </c>
      <c r="BS133">
        <f t="shared" si="760"/>
        <v>0</v>
      </c>
      <c r="BT133">
        <f t="shared" si="760"/>
        <v>0</v>
      </c>
      <c r="BU133">
        <f t="shared" si="760"/>
        <v>0</v>
      </c>
      <c r="BV133">
        <f t="shared" si="760"/>
        <v>0</v>
      </c>
      <c r="BW133">
        <f t="shared" si="760"/>
        <v>0</v>
      </c>
      <c r="BX133">
        <f t="shared" si="760"/>
        <v>0</v>
      </c>
      <c r="BY133">
        <f t="shared" si="760"/>
        <v>0</v>
      </c>
      <c r="BZ133">
        <f t="shared" si="760"/>
        <v>0</v>
      </c>
      <c r="CA133">
        <f t="shared" si="760"/>
        <v>0</v>
      </c>
      <c r="CB133">
        <f t="shared" si="760"/>
        <v>0</v>
      </c>
      <c r="CC133">
        <f t="shared" si="760"/>
        <v>0</v>
      </c>
      <c r="CD133">
        <f t="shared" si="760"/>
        <v>0</v>
      </c>
      <c r="CE133">
        <f t="shared" si="760"/>
        <v>0</v>
      </c>
      <c r="CF133">
        <f t="shared" si="760"/>
        <v>0</v>
      </c>
      <c r="CG133">
        <f t="shared" si="760"/>
        <v>0</v>
      </c>
      <c r="CH133">
        <f t="shared" si="760"/>
        <v>0</v>
      </c>
      <c r="CI133">
        <f t="shared" si="760"/>
        <v>0</v>
      </c>
      <c r="CJ133">
        <f t="shared" si="760"/>
        <v>0</v>
      </c>
      <c r="CK133">
        <f t="shared" si="760"/>
        <v>0</v>
      </c>
      <c r="CL133">
        <f t="shared" si="760"/>
        <v>0</v>
      </c>
      <c r="CM133">
        <f t="shared" si="760"/>
        <v>0</v>
      </c>
      <c r="CN133">
        <f t="shared" si="760"/>
        <v>0</v>
      </c>
      <c r="CO133">
        <f t="shared" si="760"/>
        <v>0</v>
      </c>
      <c r="CP133">
        <f t="shared" si="760"/>
        <v>0</v>
      </c>
      <c r="CQ133">
        <f t="shared" si="760"/>
        <v>0</v>
      </c>
      <c r="CR133">
        <f t="shared" si="760"/>
        <v>0</v>
      </c>
      <c r="CS133">
        <f t="shared" si="760"/>
        <v>0</v>
      </c>
      <c r="CT133">
        <f t="shared" si="760"/>
        <v>0</v>
      </c>
      <c r="CU133">
        <f t="shared" si="760"/>
        <v>0</v>
      </c>
      <c r="CV133">
        <f t="shared" si="760"/>
        <v>0</v>
      </c>
      <c r="CW133">
        <f t="shared" si="760"/>
        <v>0</v>
      </c>
      <c r="CX133">
        <f t="shared" si="760"/>
        <v>0</v>
      </c>
      <c r="CY133">
        <f t="shared" si="760"/>
        <v>0</v>
      </c>
      <c r="CZ133">
        <f t="shared" si="760"/>
        <v>0</v>
      </c>
      <c r="DA133">
        <f t="shared" si="760"/>
        <v>0</v>
      </c>
      <c r="DB133">
        <f t="shared" si="760"/>
        <v>0</v>
      </c>
      <c r="DC133">
        <f t="shared" si="760"/>
        <v>0</v>
      </c>
      <c r="DD133">
        <f t="shared" si="760"/>
        <v>0</v>
      </c>
      <c r="DE133">
        <f t="shared" si="760"/>
        <v>0</v>
      </c>
      <c r="DF133">
        <f t="shared" si="760"/>
        <v>0</v>
      </c>
      <c r="DG133">
        <f t="shared" si="760"/>
        <v>0</v>
      </c>
      <c r="DH133">
        <f t="shared" si="760"/>
        <v>0</v>
      </c>
      <c r="DI133">
        <f t="shared" si="760"/>
        <v>0</v>
      </c>
      <c r="DJ133">
        <f t="shared" si="760"/>
        <v>0</v>
      </c>
      <c r="DK133">
        <f t="shared" si="760"/>
        <v>0</v>
      </c>
      <c r="DL133">
        <f t="shared" si="760"/>
        <v>0</v>
      </c>
      <c r="DM133">
        <f t="shared" si="760"/>
        <v>0</v>
      </c>
      <c r="DN133">
        <f t="shared" si="760"/>
        <v>0</v>
      </c>
      <c r="DO133">
        <f t="shared" si="760"/>
        <v>0</v>
      </c>
      <c r="DP133">
        <f t="shared" si="760"/>
        <v>0</v>
      </c>
      <c r="DQ133">
        <f t="shared" si="760"/>
        <v>0</v>
      </c>
      <c r="DR133">
        <f t="shared" si="760"/>
        <v>0</v>
      </c>
      <c r="DS133">
        <f t="shared" si="760"/>
        <v>0</v>
      </c>
      <c r="DT133">
        <f t="shared" si="760"/>
        <v>0</v>
      </c>
      <c r="DU133">
        <f t="shared" si="760"/>
        <v>0</v>
      </c>
      <c r="DV133">
        <f t="shared" si="760"/>
        <v>0</v>
      </c>
      <c r="DW133">
        <f t="shared" si="760"/>
        <v>0</v>
      </c>
      <c r="DX133">
        <f t="shared" si="760"/>
        <v>0</v>
      </c>
      <c r="DY133">
        <f t="shared" si="760"/>
        <v>0</v>
      </c>
      <c r="DZ133">
        <f t="shared" si="760"/>
        <v>0</v>
      </c>
      <c r="EA133">
        <f t="shared" si="760"/>
        <v>0</v>
      </c>
      <c r="EB133">
        <f t="shared" si="761"/>
        <v>0</v>
      </c>
      <c r="EC133">
        <f t="shared" si="761"/>
        <v>0</v>
      </c>
      <c r="ED133">
        <f t="shared" si="761"/>
        <v>0</v>
      </c>
      <c r="EE133">
        <f t="shared" si="761"/>
        <v>0</v>
      </c>
      <c r="EF133">
        <f t="shared" si="761"/>
        <v>0</v>
      </c>
      <c r="EG133">
        <f t="shared" si="761"/>
        <v>0</v>
      </c>
      <c r="EH133">
        <f t="shared" si="761"/>
        <v>0</v>
      </c>
      <c r="EI133">
        <f t="shared" si="761"/>
        <v>0</v>
      </c>
      <c r="EJ133">
        <f t="shared" si="761"/>
        <v>0</v>
      </c>
      <c r="EK133">
        <f t="shared" si="761"/>
        <v>0</v>
      </c>
      <c r="EL133">
        <f t="shared" si="761"/>
        <v>0</v>
      </c>
      <c r="EM133">
        <f t="shared" si="761"/>
        <v>0</v>
      </c>
      <c r="EN133">
        <f t="shared" si="761"/>
        <v>0</v>
      </c>
      <c r="EO133">
        <f t="shared" si="761"/>
        <v>0</v>
      </c>
      <c r="EP133">
        <f t="shared" si="761"/>
        <v>0</v>
      </c>
      <c r="EQ133">
        <f t="shared" si="761"/>
        <v>0</v>
      </c>
      <c r="ER133">
        <f t="shared" si="761"/>
        <v>0</v>
      </c>
      <c r="ES133">
        <f t="shared" si="761"/>
        <v>0</v>
      </c>
      <c r="ET133">
        <f t="shared" si="761"/>
        <v>0</v>
      </c>
      <c r="EU133">
        <f t="shared" si="761"/>
        <v>0</v>
      </c>
      <c r="EV133">
        <f t="shared" si="761"/>
        <v>0</v>
      </c>
      <c r="EW133">
        <f t="shared" si="761"/>
        <v>0</v>
      </c>
      <c r="EX133">
        <f t="shared" si="761"/>
        <v>0</v>
      </c>
      <c r="EY133">
        <f t="shared" si="761"/>
        <v>0</v>
      </c>
      <c r="EZ133">
        <f t="shared" si="761"/>
        <v>0</v>
      </c>
      <c r="FA133">
        <f t="shared" si="761"/>
        <v>0</v>
      </c>
      <c r="FB133">
        <f t="shared" si="761"/>
        <v>0</v>
      </c>
      <c r="FC133">
        <f t="shared" si="761"/>
        <v>0</v>
      </c>
      <c r="FD133">
        <f t="shared" si="761"/>
        <v>0</v>
      </c>
      <c r="FE133">
        <f t="shared" si="761"/>
        <v>0</v>
      </c>
      <c r="FF133">
        <f t="shared" si="761"/>
        <v>0</v>
      </c>
      <c r="FG133">
        <f t="shared" si="761"/>
        <v>0</v>
      </c>
      <c r="FH133">
        <f t="shared" si="761"/>
        <v>0</v>
      </c>
      <c r="FI133">
        <f t="shared" si="761"/>
        <v>0</v>
      </c>
      <c r="FJ133">
        <f t="shared" si="761"/>
        <v>0</v>
      </c>
      <c r="FK133">
        <f t="shared" si="761"/>
        <v>0</v>
      </c>
      <c r="FL133">
        <f t="shared" si="761"/>
        <v>0</v>
      </c>
      <c r="FM133">
        <f t="shared" si="761"/>
        <v>0</v>
      </c>
      <c r="FN133">
        <f t="shared" si="761"/>
        <v>0</v>
      </c>
      <c r="FO133">
        <f t="shared" si="761"/>
        <v>0</v>
      </c>
      <c r="FP133">
        <f t="shared" si="761"/>
        <v>0</v>
      </c>
      <c r="FQ133">
        <f t="shared" si="761"/>
        <v>0</v>
      </c>
      <c r="FR133">
        <f t="shared" si="761"/>
        <v>0</v>
      </c>
      <c r="FS133">
        <f t="shared" si="761"/>
        <v>0</v>
      </c>
      <c r="FT133">
        <f t="shared" si="761"/>
        <v>0</v>
      </c>
      <c r="FU133">
        <f t="shared" si="761"/>
        <v>0</v>
      </c>
      <c r="FV133">
        <f t="shared" si="761"/>
        <v>0</v>
      </c>
      <c r="FW133">
        <f t="shared" si="761"/>
        <v>0</v>
      </c>
      <c r="FX133">
        <f t="shared" si="761"/>
        <v>0</v>
      </c>
      <c r="FY133">
        <f t="shared" si="761"/>
        <v>0</v>
      </c>
      <c r="FZ133">
        <f t="shared" si="761"/>
        <v>0</v>
      </c>
      <c r="GA133">
        <f t="shared" si="761"/>
        <v>0</v>
      </c>
      <c r="GB133">
        <f t="shared" si="761"/>
        <v>0</v>
      </c>
      <c r="GC133">
        <f t="shared" si="761"/>
        <v>0</v>
      </c>
      <c r="GD133">
        <f t="shared" si="761"/>
        <v>0</v>
      </c>
      <c r="GE133">
        <f t="shared" si="761"/>
        <v>0</v>
      </c>
      <c r="GF133">
        <f t="shared" si="761"/>
        <v>0</v>
      </c>
      <c r="GG133">
        <f t="shared" si="761"/>
        <v>0</v>
      </c>
      <c r="GH133">
        <f t="shared" si="761"/>
        <v>0</v>
      </c>
      <c r="GI133">
        <f t="shared" si="761"/>
        <v>0</v>
      </c>
      <c r="GJ133">
        <f t="shared" si="761"/>
        <v>0</v>
      </c>
      <c r="GK133">
        <f t="shared" si="761"/>
        <v>0</v>
      </c>
      <c r="GL133">
        <f t="shared" si="761"/>
        <v>0</v>
      </c>
      <c r="GM133">
        <f t="shared" si="761"/>
        <v>0</v>
      </c>
      <c r="GN133">
        <f t="shared" si="762"/>
        <v>0</v>
      </c>
      <c r="GO133">
        <f t="shared" si="762"/>
        <v>0</v>
      </c>
      <c r="GP133">
        <f t="shared" si="762"/>
        <v>0</v>
      </c>
      <c r="GQ133">
        <f t="shared" si="762"/>
        <v>0</v>
      </c>
      <c r="GR133">
        <f t="shared" si="762"/>
        <v>0</v>
      </c>
      <c r="GS133">
        <f t="shared" si="762"/>
        <v>0</v>
      </c>
      <c r="GT133">
        <f t="shared" si="762"/>
        <v>0</v>
      </c>
      <c r="GU133">
        <f t="shared" si="762"/>
        <v>0</v>
      </c>
      <c r="GV133">
        <f t="shared" si="762"/>
        <v>0</v>
      </c>
      <c r="GW133">
        <f t="shared" si="762"/>
        <v>0</v>
      </c>
      <c r="GX133">
        <f t="shared" si="762"/>
        <v>0</v>
      </c>
      <c r="GY133">
        <f t="shared" si="762"/>
        <v>0</v>
      </c>
      <c r="GZ133">
        <f t="shared" si="762"/>
        <v>0</v>
      </c>
      <c r="HA133">
        <f t="shared" si="762"/>
        <v>0</v>
      </c>
      <c r="HB133">
        <f t="shared" si="762"/>
        <v>0</v>
      </c>
      <c r="HC133">
        <f t="shared" si="762"/>
        <v>0</v>
      </c>
      <c r="HD133">
        <f t="shared" si="762"/>
        <v>0</v>
      </c>
      <c r="HE133">
        <f t="shared" si="762"/>
        <v>0</v>
      </c>
      <c r="HF133">
        <f t="shared" si="762"/>
        <v>0</v>
      </c>
      <c r="HG133">
        <f t="shared" si="762"/>
        <v>0</v>
      </c>
      <c r="HH133">
        <f t="shared" si="762"/>
        <v>0</v>
      </c>
      <c r="HI133">
        <f t="shared" si="762"/>
        <v>0</v>
      </c>
      <c r="HJ133">
        <f t="shared" si="762"/>
        <v>0</v>
      </c>
      <c r="HK133">
        <f t="shared" si="762"/>
        <v>0</v>
      </c>
      <c r="HL133">
        <f t="shared" si="762"/>
        <v>0</v>
      </c>
      <c r="HM133">
        <f t="shared" si="762"/>
        <v>0</v>
      </c>
      <c r="HN133">
        <f t="shared" si="762"/>
        <v>0</v>
      </c>
      <c r="HO133">
        <f t="shared" si="762"/>
        <v>0</v>
      </c>
      <c r="HP133">
        <f t="shared" si="762"/>
        <v>0</v>
      </c>
      <c r="HQ133">
        <f t="shared" si="762"/>
        <v>0</v>
      </c>
      <c r="HR133">
        <f t="shared" si="762"/>
        <v>0</v>
      </c>
      <c r="HS133">
        <f t="shared" si="762"/>
        <v>0</v>
      </c>
      <c r="HT133">
        <f t="shared" si="762"/>
        <v>0</v>
      </c>
      <c r="HU133">
        <f t="shared" si="762"/>
        <v>0</v>
      </c>
      <c r="HV133">
        <f t="shared" si="762"/>
        <v>0</v>
      </c>
      <c r="HW133">
        <f t="shared" si="762"/>
        <v>0</v>
      </c>
      <c r="HX133">
        <f t="shared" si="762"/>
        <v>0</v>
      </c>
      <c r="HY133">
        <f t="shared" si="762"/>
        <v>0</v>
      </c>
      <c r="HZ133">
        <f t="shared" si="762"/>
        <v>0</v>
      </c>
      <c r="IA133">
        <f t="shared" si="762"/>
        <v>0</v>
      </c>
      <c r="IB133">
        <f t="shared" si="762"/>
        <v>0</v>
      </c>
      <c r="IC133">
        <f t="shared" si="762"/>
        <v>0</v>
      </c>
      <c r="ID133">
        <f t="shared" si="762"/>
        <v>0</v>
      </c>
      <c r="IE133">
        <f t="shared" si="762"/>
        <v>0</v>
      </c>
      <c r="IF133">
        <f t="shared" si="762"/>
        <v>0</v>
      </c>
      <c r="IG133">
        <f t="shared" si="762"/>
        <v>0</v>
      </c>
      <c r="IH133">
        <f t="shared" si="762"/>
        <v>0</v>
      </c>
      <c r="II133">
        <f t="shared" si="762"/>
        <v>0</v>
      </c>
      <c r="IJ133">
        <f t="shared" si="762"/>
        <v>0</v>
      </c>
      <c r="IK133">
        <f t="shared" si="762"/>
        <v>0</v>
      </c>
      <c r="IL133">
        <f t="shared" si="762"/>
        <v>0</v>
      </c>
      <c r="IM133">
        <f t="shared" si="762"/>
        <v>0</v>
      </c>
      <c r="IN133">
        <f t="shared" si="762"/>
        <v>0</v>
      </c>
      <c r="IO133">
        <f t="shared" si="762"/>
        <v>0</v>
      </c>
      <c r="IP133">
        <f t="shared" si="762"/>
        <v>0</v>
      </c>
      <c r="IQ133">
        <f t="shared" si="762"/>
        <v>0</v>
      </c>
      <c r="IR133">
        <f t="shared" si="762"/>
        <v>0</v>
      </c>
      <c r="IS133">
        <f t="shared" si="762"/>
        <v>0</v>
      </c>
      <c r="IT133">
        <f t="shared" si="762"/>
        <v>0</v>
      </c>
      <c r="IU133">
        <f t="shared" si="762"/>
        <v>0</v>
      </c>
      <c r="IV133">
        <f t="shared" si="762"/>
        <v>0</v>
      </c>
      <c r="IW133">
        <f t="shared" si="762"/>
        <v>0</v>
      </c>
      <c r="IX133">
        <f t="shared" si="762"/>
        <v>0</v>
      </c>
      <c r="IY133">
        <f t="shared" si="762"/>
        <v>0</v>
      </c>
      <c r="IZ133">
        <f t="shared" si="763"/>
        <v>0</v>
      </c>
      <c r="JA133">
        <f t="shared" si="763"/>
        <v>0</v>
      </c>
      <c r="JB133">
        <f t="shared" si="763"/>
        <v>0</v>
      </c>
      <c r="JC133">
        <f t="shared" si="763"/>
        <v>0</v>
      </c>
      <c r="JD133">
        <f t="shared" si="763"/>
        <v>0</v>
      </c>
      <c r="JE133">
        <f t="shared" si="763"/>
        <v>0</v>
      </c>
      <c r="JF133">
        <f t="shared" si="763"/>
        <v>0</v>
      </c>
      <c r="JG133">
        <f t="shared" si="763"/>
        <v>0</v>
      </c>
      <c r="JH133">
        <f t="shared" si="763"/>
        <v>0</v>
      </c>
      <c r="JI133">
        <f t="shared" si="763"/>
        <v>0</v>
      </c>
      <c r="JJ133">
        <f t="shared" si="763"/>
        <v>0</v>
      </c>
      <c r="JK133">
        <f t="shared" si="763"/>
        <v>0</v>
      </c>
      <c r="JL133">
        <f t="shared" si="763"/>
        <v>0</v>
      </c>
      <c r="JM133">
        <f t="shared" si="763"/>
        <v>0</v>
      </c>
      <c r="JN133">
        <f t="shared" si="763"/>
        <v>0</v>
      </c>
      <c r="JO133">
        <f t="shared" si="763"/>
        <v>0</v>
      </c>
      <c r="JP133">
        <f t="shared" si="763"/>
        <v>0</v>
      </c>
      <c r="JQ133">
        <f t="shared" si="763"/>
        <v>0</v>
      </c>
      <c r="JR133">
        <f t="shared" si="763"/>
        <v>0</v>
      </c>
      <c r="JS133">
        <f t="shared" si="763"/>
        <v>0</v>
      </c>
      <c r="JT133">
        <f t="shared" si="763"/>
        <v>0</v>
      </c>
      <c r="JU133">
        <f t="shared" si="763"/>
        <v>0</v>
      </c>
      <c r="JV133">
        <f t="shared" si="763"/>
        <v>0</v>
      </c>
      <c r="JW133">
        <f t="shared" si="763"/>
        <v>0</v>
      </c>
      <c r="JX133">
        <f t="shared" si="763"/>
        <v>0</v>
      </c>
      <c r="JY133">
        <f t="shared" si="763"/>
        <v>0</v>
      </c>
      <c r="JZ133">
        <f t="shared" si="763"/>
        <v>0</v>
      </c>
      <c r="KA133">
        <f t="shared" si="763"/>
        <v>0</v>
      </c>
      <c r="KB133">
        <f t="shared" si="763"/>
        <v>0</v>
      </c>
      <c r="KC133">
        <f t="shared" si="763"/>
        <v>0</v>
      </c>
      <c r="KD133">
        <f t="shared" si="763"/>
        <v>0</v>
      </c>
      <c r="KE133">
        <f t="shared" si="763"/>
        <v>0</v>
      </c>
      <c r="KF133">
        <f t="shared" si="763"/>
        <v>0</v>
      </c>
      <c r="KG133">
        <f t="shared" si="763"/>
        <v>0</v>
      </c>
      <c r="KH133">
        <f t="shared" si="763"/>
        <v>0</v>
      </c>
      <c r="KI133">
        <f t="shared" si="763"/>
        <v>0</v>
      </c>
      <c r="KJ133">
        <f t="shared" si="763"/>
        <v>0</v>
      </c>
      <c r="KK133">
        <f t="shared" si="763"/>
        <v>0</v>
      </c>
      <c r="KL133">
        <f t="shared" si="763"/>
        <v>0</v>
      </c>
      <c r="KM133">
        <f t="shared" si="763"/>
        <v>0</v>
      </c>
      <c r="KN133">
        <f t="shared" si="763"/>
        <v>0</v>
      </c>
      <c r="KO133">
        <f t="shared" si="763"/>
        <v>0</v>
      </c>
      <c r="KP133">
        <f t="shared" si="763"/>
        <v>0</v>
      </c>
      <c r="KQ133">
        <f t="shared" si="763"/>
        <v>0</v>
      </c>
      <c r="KR133">
        <f t="shared" si="763"/>
        <v>0</v>
      </c>
      <c r="KS133">
        <f t="shared" si="763"/>
        <v>0</v>
      </c>
      <c r="KT133">
        <f t="shared" si="763"/>
        <v>0</v>
      </c>
      <c r="KU133">
        <f t="shared" si="763"/>
        <v>0</v>
      </c>
      <c r="KV133">
        <f t="shared" si="763"/>
        <v>0</v>
      </c>
      <c r="KW133">
        <f t="shared" si="763"/>
        <v>0</v>
      </c>
      <c r="KX133">
        <f t="shared" si="763"/>
        <v>0</v>
      </c>
      <c r="KY133">
        <f t="shared" si="763"/>
        <v>0</v>
      </c>
      <c r="KZ133">
        <f t="shared" si="763"/>
        <v>0</v>
      </c>
      <c r="LA133">
        <f t="shared" si="763"/>
        <v>0</v>
      </c>
      <c r="LB133">
        <f t="shared" si="763"/>
        <v>0</v>
      </c>
      <c r="LC133">
        <f t="shared" si="763"/>
        <v>0</v>
      </c>
      <c r="LD133">
        <f t="shared" si="763"/>
        <v>0</v>
      </c>
      <c r="LE133">
        <f t="shared" si="763"/>
        <v>0</v>
      </c>
      <c r="LF133">
        <f t="shared" si="763"/>
        <v>0</v>
      </c>
      <c r="LG133">
        <f t="shared" si="763"/>
        <v>0</v>
      </c>
      <c r="LH133">
        <f t="shared" si="763"/>
        <v>0</v>
      </c>
      <c r="LI133">
        <f t="shared" si="763"/>
        <v>0</v>
      </c>
      <c r="LJ133">
        <f t="shared" si="763"/>
        <v>0</v>
      </c>
      <c r="LK133">
        <f t="shared" si="763"/>
        <v>0</v>
      </c>
      <c r="LL133">
        <f t="shared" si="764"/>
        <v>0</v>
      </c>
      <c r="LM133">
        <f t="shared" si="764"/>
        <v>0</v>
      </c>
      <c r="LN133">
        <f t="shared" si="764"/>
        <v>0</v>
      </c>
      <c r="LO133">
        <f t="shared" si="764"/>
        <v>0</v>
      </c>
      <c r="LP133">
        <f t="shared" si="764"/>
        <v>0</v>
      </c>
      <c r="LQ133">
        <f t="shared" si="764"/>
        <v>0</v>
      </c>
      <c r="LR133">
        <f t="shared" si="764"/>
        <v>0</v>
      </c>
      <c r="LS133">
        <f t="shared" si="764"/>
        <v>0</v>
      </c>
      <c r="LT133">
        <f t="shared" si="764"/>
        <v>0</v>
      </c>
      <c r="LU133">
        <f t="shared" si="764"/>
        <v>0</v>
      </c>
      <c r="LV133">
        <f t="shared" si="764"/>
        <v>0</v>
      </c>
      <c r="LW133">
        <f t="shared" si="764"/>
        <v>0</v>
      </c>
      <c r="LX133">
        <f t="shared" si="764"/>
        <v>0</v>
      </c>
      <c r="LY133">
        <f t="shared" si="764"/>
        <v>0</v>
      </c>
      <c r="LZ133">
        <f t="shared" si="764"/>
        <v>0</v>
      </c>
      <c r="MA133">
        <f t="shared" si="764"/>
        <v>0</v>
      </c>
      <c r="MB133">
        <f t="shared" si="764"/>
        <v>0</v>
      </c>
      <c r="MC133">
        <f t="shared" si="764"/>
        <v>0</v>
      </c>
      <c r="MD133">
        <f t="shared" si="764"/>
        <v>0</v>
      </c>
      <c r="ME133">
        <f t="shared" si="764"/>
        <v>0</v>
      </c>
      <c r="MF133">
        <f t="shared" si="764"/>
        <v>0</v>
      </c>
      <c r="MG133">
        <f t="shared" si="764"/>
        <v>0</v>
      </c>
      <c r="MH133">
        <f t="shared" si="764"/>
        <v>0</v>
      </c>
      <c r="MI133">
        <f t="shared" si="764"/>
        <v>0</v>
      </c>
      <c r="MJ133">
        <f t="shared" si="764"/>
        <v>0</v>
      </c>
      <c r="MK133">
        <f t="shared" si="764"/>
        <v>0</v>
      </c>
      <c r="ML133">
        <f t="shared" si="764"/>
        <v>0</v>
      </c>
      <c r="MM133">
        <f t="shared" si="764"/>
        <v>0</v>
      </c>
      <c r="MN133">
        <f t="shared" si="764"/>
        <v>0</v>
      </c>
      <c r="MO133">
        <f t="shared" si="764"/>
        <v>0</v>
      </c>
      <c r="MP133">
        <f t="shared" si="764"/>
        <v>0</v>
      </c>
      <c r="MQ133">
        <f t="shared" si="764"/>
        <v>0</v>
      </c>
      <c r="MR133">
        <f t="shared" si="764"/>
        <v>0</v>
      </c>
      <c r="MS133">
        <f t="shared" si="764"/>
        <v>0</v>
      </c>
      <c r="MT133">
        <f t="shared" si="764"/>
        <v>0</v>
      </c>
      <c r="MU133">
        <f t="shared" si="764"/>
        <v>0</v>
      </c>
      <c r="MV133">
        <f t="shared" si="764"/>
        <v>0</v>
      </c>
      <c r="MW133">
        <f t="shared" si="764"/>
        <v>0</v>
      </c>
      <c r="MX133">
        <f t="shared" si="764"/>
        <v>0</v>
      </c>
      <c r="MY133">
        <f t="shared" si="764"/>
        <v>0</v>
      </c>
      <c r="MZ133">
        <f t="shared" si="764"/>
        <v>0</v>
      </c>
      <c r="NA133">
        <f t="shared" si="764"/>
        <v>0</v>
      </c>
      <c r="NB133">
        <f t="shared" si="764"/>
        <v>0</v>
      </c>
      <c r="NC133">
        <f t="shared" si="764"/>
        <v>0</v>
      </c>
      <c r="ND133">
        <f t="shared" si="764"/>
        <v>0</v>
      </c>
    </row>
    <row r="134" spans="2:368" hidden="1" x14ac:dyDescent="0.3">
      <c r="C134">
        <f t="shared" si="765"/>
        <v>0</v>
      </c>
      <c r="D134">
        <f t="shared" ref="D134:BO137" si="766">IF(D$54+D76&gt;1,1,0)</f>
        <v>0</v>
      </c>
      <c r="E134">
        <f t="shared" si="766"/>
        <v>0</v>
      </c>
      <c r="F134">
        <f t="shared" si="766"/>
        <v>0</v>
      </c>
      <c r="G134">
        <f t="shared" si="766"/>
        <v>0</v>
      </c>
      <c r="H134">
        <f t="shared" si="766"/>
        <v>0</v>
      </c>
      <c r="I134">
        <f t="shared" si="766"/>
        <v>0</v>
      </c>
      <c r="J134">
        <f t="shared" si="766"/>
        <v>0</v>
      </c>
      <c r="K134">
        <f t="shared" si="766"/>
        <v>0</v>
      </c>
      <c r="L134">
        <f t="shared" si="766"/>
        <v>0</v>
      </c>
      <c r="M134">
        <f t="shared" si="766"/>
        <v>0</v>
      </c>
      <c r="N134">
        <f t="shared" si="766"/>
        <v>0</v>
      </c>
      <c r="O134">
        <f t="shared" si="766"/>
        <v>0</v>
      </c>
      <c r="P134">
        <f t="shared" si="766"/>
        <v>0</v>
      </c>
      <c r="Q134">
        <f t="shared" si="766"/>
        <v>0</v>
      </c>
      <c r="R134">
        <f t="shared" si="766"/>
        <v>0</v>
      </c>
      <c r="S134">
        <f t="shared" si="766"/>
        <v>0</v>
      </c>
      <c r="T134">
        <f t="shared" si="766"/>
        <v>0</v>
      </c>
      <c r="U134">
        <f t="shared" si="766"/>
        <v>0</v>
      </c>
      <c r="V134">
        <f t="shared" si="766"/>
        <v>0</v>
      </c>
      <c r="W134">
        <f t="shared" si="766"/>
        <v>0</v>
      </c>
      <c r="X134">
        <f t="shared" si="766"/>
        <v>0</v>
      </c>
      <c r="Y134">
        <f t="shared" si="766"/>
        <v>0</v>
      </c>
      <c r="Z134">
        <f t="shared" si="766"/>
        <v>0</v>
      </c>
      <c r="AA134">
        <f t="shared" si="766"/>
        <v>0</v>
      </c>
      <c r="AB134">
        <f t="shared" si="766"/>
        <v>0</v>
      </c>
      <c r="AC134">
        <f t="shared" si="766"/>
        <v>0</v>
      </c>
      <c r="AD134">
        <f t="shared" si="766"/>
        <v>0</v>
      </c>
      <c r="AE134">
        <f t="shared" si="766"/>
        <v>0</v>
      </c>
      <c r="AF134">
        <f t="shared" si="766"/>
        <v>0</v>
      </c>
      <c r="AG134">
        <f t="shared" si="766"/>
        <v>0</v>
      </c>
      <c r="AH134">
        <f t="shared" si="766"/>
        <v>0</v>
      </c>
      <c r="AI134">
        <f t="shared" si="766"/>
        <v>0</v>
      </c>
      <c r="AJ134">
        <f t="shared" si="766"/>
        <v>0</v>
      </c>
      <c r="AK134">
        <f t="shared" si="766"/>
        <v>0</v>
      </c>
      <c r="AL134">
        <f t="shared" si="766"/>
        <v>0</v>
      </c>
      <c r="AM134">
        <f t="shared" si="766"/>
        <v>0</v>
      </c>
      <c r="AN134">
        <f t="shared" si="766"/>
        <v>0</v>
      </c>
      <c r="AO134">
        <f t="shared" si="766"/>
        <v>0</v>
      </c>
      <c r="AP134">
        <f t="shared" si="766"/>
        <v>0</v>
      </c>
      <c r="AQ134">
        <f t="shared" si="766"/>
        <v>0</v>
      </c>
      <c r="AR134">
        <f t="shared" si="766"/>
        <v>0</v>
      </c>
      <c r="AS134">
        <f t="shared" si="766"/>
        <v>0</v>
      </c>
      <c r="AT134">
        <f t="shared" si="766"/>
        <v>0</v>
      </c>
      <c r="AU134">
        <f t="shared" si="766"/>
        <v>0</v>
      </c>
      <c r="AV134">
        <f t="shared" si="766"/>
        <v>0</v>
      </c>
      <c r="AW134">
        <f t="shared" si="766"/>
        <v>0</v>
      </c>
      <c r="AX134">
        <f t="shared" si="766"/>
        <v>0</v>
      </c>
      <c r="AY134">
        <f t="shared" si="766"/>
        <v>0</v>
      </c>
      <c r="AZ134">
        <f t="shared" si="766"/>
        <v>0</v>
      </c>
      <c r="BA134">
        <f t="shared" si="766"/>
        <v>0</v>
      </c>
      <c r="BB134">
        <f t="shared" si="766"/>
        <v>0</v>
      </c>
      <c r="BC134">
        <f t="shared" si="766"/>
        <v>0</v>
      </c>
      <c r="BD134">
        <f t="shared" si="766"/>
        <v>0</v>
      </c>
      <c r="BE134">
        <f t="shared" si="766"/>
        <v>0</v>
      </c>
      <c r="BF134">
        <f t="shared" si="766"/>
        <v>0</v>
      </c>
      <c r="BG134">
        <f t="shared" si="766"/>
        <v>0</v>
      </c>
      <c r="BH134">
        <f t="shared" si="766"/>
        <v>0</v>
      </c>
      <c r="BI134">
        <f t="shared" si="766"/>
        <v>0</v>
      </c>
      <c r="BJ134">
        <f t="shared" si="766"/>
        <v>0</v>
      </c>
      <c r="BK134">
        <f t="shared" si="766"/>
        <v>0</v>
      </c>
      <c r="BL134">
        <f t="shared" si="766"/>
        <v>0</v>
      </c>
      <c r="BM134">
        <f t="shared" si="766"/>
        <v>0</v>
      </c>
      <c r="BN134">
        <f t="shared" si="766"/>
        <v>0</v>
      </c>
      <c r="BO134">
        <f t="shared" si="766"/>
        <v>0</v>
      </c>
      <c r="BP134">
        <f t="shared" si="760"/>
        <v>0</v>
      </c>
      <c r="BQ134">
        <f t="shared" si="760"/>
        <v>0</v>
      </c>
      <c r="BR134">
        <f t="shared" si="760"/>
        <v>0</v>
      </c>
      <c r="BS134">
        <f t="shared" si="760"/>
        <v>0</v>
      </c>
      <c r="BT134">
        <f t="shared" si="760"/>
        <v>0</v>
      </c>
      <c r="BU134">
        <f t="shared" si="760"/>
        <v>0</v>
      </c>
      <c r="BV134">
        <f t="shared" si="760"/>
        <v>0</v>
      </c>
      <c r="BW134">
        <f t="shared" si="760"/>
        <v>0</v>
      </c>
      <c r="BX134">
        <f t="shared" si="760"/>
        <v>0</v>
      </c>
      <c r="BY134">
        <f t="shared" si="760"/>
        <v>0</v>
      </c>
      <c r="BZ134">
        <f t="shared" si="760"/>
        <v>0</v>
      </c>
      <c r="CA134">
        <f t="shared" si="760"/>
        <v>0</v>
      </c>
      <c r="CB134">
        <f t="shared" si="760"/>
        <v>0</v>
      </c>
      <c r="CC134">
        <f t="shared" si="760"/>
        <v>0</v>
      </c>
      <c r="CD134">
        <f t="shared" si="760"/>
        <v>0</v>
      </c>
      <c r="CE134">
        <f t="shared" si="760"/>
        <v>0</v>
      </c>
      <c r="CF134">
        <f t="shared" si="760"/>
        <v>0</v>
      </c>
      <c r="CG134">
        <f t="shared" si="760"/>
        <v>0</v>
      </c>
      <c r="CH134">
        <f t="shared" si="760"/>
        <v>0</v>
      </c>
      <c r="CI134">
        <f t="shared" si="760"/>
        <v>0</v>
      </c>
      <c r="CJ134">
        <f t="shared" si="760"/>
        <v>0</v>
      </c>
      <c r="CK134">
        <f t="shared" si="760"/>
        <v>0</v>
      </c>
      <c r="CL134">
        <f t="shared" si="760"/>
        <v>0</v>
      </c>
      <c r="CM134">
        <f t="shared" si="760"/>
        <v>0</v>
      </c>
      <c r="CN134">
        <f t="shared" si="760"/>
        <v>0</v>
      </c>
      <c r="CO134">
        <f t="shared" si="760"/>
        <v>0</v>
      </c>
      <c r="CP134">
        <f t="shared" si="760"/>
        <v>0</v>
      </c>
      <c r="CQ134">
        <f t="shared" si="760"/>
        <v>0</v>
      </c>
      <c r="CR134">
        <f t="shared" si="760"/>
        <v>0</v>
      </c>
      <c r="CS134">
        <f t="shared" si="760"/>
        <v>0</v>
      </c>
      <c r="CT134">
        <f t="shared" si="760"/>
        <v>0</v>
      </c>
      <c r="CU134">
        <f t="shared" si="760"/>
        <v>0</v>
      </c>
      <c r="CV134">
        <f t="shared" si="760"/>
        <v>0</v>
      </c>
      <c r="CW134">
        <f t="shared" si="760"/>
        <v>0</v>
      </c>
      <c r="CX134">
        <f t="shared" si="760"/>
        <v>0</v>
      </c>
      <c r="CY134">
        <f t="shared" si="760"/>
        <v>0</v>
      </c>
      <c r="CZ134">
        <f t="shared" si="760"/>
        <v>0</v>
      </c>
      <c r="DA134">
        <f t="shared" si="760"/>
        <v>0</v>
      </c>
      <c r="DB134">
        <f t="shared" si="760"/>
        <v>0</v>
      </c>
      <c r="DC134">
        <f t="shared" si="760"/>
        <v>0</v>
      </c>
      <c r="DD134">
        <f t="shared" si="760"/>
        <v>0</v>
      </c>
      <c r="DE134">
        <f t="shared" si="760"/>
        <v>0</v>
      </c>
      <c r="DF134">
        <f t="shared" si="760"/>
        <v>0</v>
      </c>
      <c r="DG134">
        <f t="shared" si="760"/>
        <v>0</v>
      </c>
      <c r="DH134">
        <f t="shared" si="760"/>
        <v>0</v>
      </c>
      <c r="DI134">
        <f t="shared" si="760"/>
        <v>0</v>
      </c>
      <c r="DJ134">
        <f t="shared" si="760"/>
        <v>0</v>
      </c>
      <c r="DK134">
        <f t="shared" si="760"/>
        <v>0</v>
      </c>
      <c r="DL134">
        <f t="shared" si="760"/>
        <v>0</v>
      </c>
      <c r="DM134">
        <f t="shared" si="760"/>
        <v>0</v>
      </c>
      <c r="DN134">
        <f t="shared" si="760"/>
        <v>0</v>
      </c>
      <c r="DO134">
        <f t="shared" si="760"/>
        <v>0</v>
      </c>
      <c r="DP134">
        <f t="shared" si="760"/>
        <v>0</v>
      </c>
      <c r="DQ134">
        <f t="shared" si="760"/>
        <v>0</v>
      </c>
      <c r="DR134">
        <f t="shared" si="760"/>
        <v>0</v>
      </c>
      <c r="DS134">
        <f t="shared" si="760"/>
        <v>0</v>
      </c>
      <c r="DT134">
        <f t="shared" si="760"/>
        <v>0</v>
      </c>
      <c r="DU134">
        <f t="shared" si="760"/>
        <v>0</v>
      </c>
      <c r="DV134">
        <f t="shared" si="760"/>
        <v>0</v>
      </c>
      <c r="DW134">
        <f t="shared" si="760"/>
        <v>0</v>
      </c>
      <c r="DX134">
        <f t="shared" si="760"/>
        <v>0</v>
      </c>
      <c r="DY134">
        <f t="shared" si="760"/>
        <v>0</v>
      </c>
      <c r="DZ134">
        <f t="shared" si="760"/>
        <v>0</v>
      </c>
      <c r="EA134">
        <f t="shared" si="760"/>
        <v>0</v>
      </c>
      <c r="EB134">
        <f t="shared" si="761"/>
        <v>0</v>
      </c>
      <c r="EC134">
        <f t="shared" si="761"/>
        <v>0</v>
      </c>
      <c r="ED134">
        <f t="shared" si="761"/>
        <v>0</v>
      </c>
      <c r="EE134">
        <f t="shared" si="761"/>
        <v>0</v>
      </c>
      <c r="EF134">
        <f t="shared" si="761"/>
        <v>0</v>
      </c>
      <c r="EG134">
        <f t="shared" si="761"/>
        <v>0</v>
      </c>
      <c r="EH134">
        <f t="shared" si="761"/>
        <v>0</v>
      </c>
      <c r="EI134">
        <f t="shared" si="761"/>
        <v>0</v>
      </c>
      <c r="EJ134">
        <f t="shared" si="761"/>
        <v>0</v>
      </c>
      <c r="EK134">
        <f t="shared" si="761"/>
        <v>0</v>
      </c>
      <c r="EL134">
        <f t="shared" si="761"/>
        <v>0</v>
      </c>
      <c r="EM134">
        <f t="shared" si="761"/>
        <v>0</v>
      </c>
      <c r="EN134">
        <f t="shared" si="761"/>
        <v>0</v>
      </c>
      <c r="EO134">
        <f t="shared" si="761"/>
        <v>0</v>
      </c>
      <c r="EP134">
        <f t="shared" si="761"/>
        <v>0</v>
      </c>
      <c r="EQ134">
        <f t="shared" si="761"/>
        <v>0</v>
      </c>
      <c r="ER134">
        <f t="shared" si="761"/>
        <v>0</v>
      </c>
      <c r="ES134">
        <f t="shared" si="761"/>
        <v>0</v>
      </c>
      <c r="ET134">
        <f t="shared" si="761"/>
        <v>0</v>
      </c>
      <c r="EU134">
        <f t="shared" si="761"/>
        <v>0</v>
      </c>
      <c r="EV134">
        <f t="shared" si="761"/>
        <v>0</v>
      </c>
      <c r="EW134">
        <f t="shared" si="761"/>
        <v>0</v>
      </c>
      <c r="EX134">
        <f t="shared" si="761"/>
        <v>0</v>
      </c>
      <c r="EY134">
        <f t="shared" si="761"/>
        <v>0</v>
      </c>
      <c r="EZ134">
        <f t="shared" si="761"/>
        <v>0</v>
      </c>
      <c r="FA134">
        <f t="shared" si="761"/>
        <v>0</v>
      </c>
      <c r="FB134">
        <f t="shared" si="761"/>
        <v>0</v>
      </c>
      <c r="FC134">
        <f t="shared" si="761"/>
        <v>0</v>
      </c>
      <c r="FD134">
        <f t="shared" si="761"/>
        <v>0</v>
      </c>
      <c r="FE134">
        <f t="shared" si="761"/>
        <v>0</v>
      </c>
      <c r="FF134">
        <f t="shared" si="761"/>
        <v>0</v>
      </c>
      <c r="FG134">
        <f t="shared" si="761"/>
        <v>0</v>
      </c>
      <c r="FH134">
        <f t="shared" si="761"/>
        <v>0</v>
      </c>
      <c r="FI134">
        <f t="shared" si="761"/>
        <v>0</v>
      </c>
      <c r="FJ134">
        <f t="shared" si="761"/>
        <v>0</v>
      </c>
      <c r="FK134">
        <f t="shared" si="761"/>
        <v>0</v>
      </c>
      <c r="FL134">
        <f t="shared" si="761"/>
        <v>0</v>
      </c>
      <c r="FM134">
        <f t="shared" si="761"/>
        <v>0</v>
      </c>
      <c r="FN134">
        <f t="shared" si="761"/>
        <v>0</v>
      </c>
      <c r="FO134">
        <f t="shared" si="761"/>
        <v>0</v>
      </c>
      <c r="FP134">
        <f t="shared" si="761"/>
        <v>0</v>
      </c>
      <c r="FQ134">
        <f t="shared" si="761"/>
        <v>0</v>
      </c>
      <c r="FR134">
        <f t="shared" si="761"/>
        <v>0</v>
      </c>
      <c r="FS134">
        <f t="shared" si="761"/>
        <v>0</v>
      </c>
      <c r="FT134">
        <f t="shared" si="761"/>
        <v>0</v>
      </c>
      <c r="FU134">
        <f t="shared" si="761"/>
        <v>0</v>
      </c>
      <c r="FV134">
        <f t="shared" si="761"/>
        <v>0</v>
      </c>
      <c r="FW134">
        <f t="shared" si="761"/>
        <v>0</v>
      </c>
      <c r="FX134">
        <f t="shared" si="761"/>
        <v>0</v>
      </c>
      <c r="FY134">
        <f t="shared" si="761"/>
        <v>0</v>
      </c>
      <c r="FZ134">
        <f t="shared" si="761"/>
        <v>0</v>
      </c>
      <c r="GA134">
        <f t="shared" si="761"/>
        <v>0</v>
      </c>
      <c r="GB134">
        <f t="shared" si="761"/>
        <v>0</v>
      </c>
      <c r="GC134">
        <f t="shared" si="761"/>
        <v>0</v>
      </c>
      <c r="GD134">
        <f t="shared" si="761"/>
        <v>0</v>
      </c>
      <c r="GE134">
        <f t="shared" si="761"/>
        <v>0</v>
      </c>
      <c r="GF134">
        <f t="shared" si="761"/>
        <v>0</v>
      </c>
      <c r="GG134">
        <f t="shared" si="761"/>
        <v>0</v>
      </c>
      <c r="GH134">
        <f t="shared" si="761"/>
        <v>0</v>
      </c>
      <c r="GI134">
        <f t="shared" si="761"/>
        <v>0</v>
      </c>
      <c r="GJ134">
        <f t="shared" si="761"/>
        <v>0</v>
      </c>
      <c r="GK134">
        <f t="shared" si="761"/>
        <v>0</v>
      </c>
      <c r="GL134">
        <f t="shared" si="761"/>
        <v>0</v>
      </c>
      <c r="GM134">
        <f t="shared" si="761"/>
        <v>0</v>
      </c>
      <c r="GN134">
        <f t="shared" si="762"/>
        <v>0</v>
      </c>
      <c r="GO134">
        <f t="shared" si="762"/>
        <v>0</v>
      </c>
      <c r="GP134">
        <f t="shared" si="762"/>
        <v>0</v>
      </c>
      <c r="GQ134">
        <f t="shared" si="762"/>
        <v>0</v>
      </c>
      <c r="GR134">
        <f t="shared" si="762"/>
        <v>0</v>
      </c>
      <c r="GS134">
        <f t="shared" si="762"/>
        <v>0</v>
      </c>
      <c r="GT134">
        <f t="shared" si="762"/>
        <v>0</v>
      </c>
      <c r="GU134">
        <f t="shared" si="762"/>
        <v>0</v>
      </c>
      <c r="GV134">
        <f t="shared" si="762"/>
        <v>0</v>
      </c>
      <c r="GW134">
        <f t="shared" si="762"/>
        <v>0</v>
      </c>
      <c r="GX134">
        <f t="shared" si="762"/>
        <v>0</v>
      </c>
      <c r="GY134">
        <f t="shared" si="762"/>
        <v>0</v>
      </c>
      <c r="GZ134">
        <f t="shared" si="762"/>
        <v>0</v>
      </c>
      <c r="HA134">
        <f t="shared" si="762"/>
        <v>0</v>
      </c>
      <c r="HB134">
        <f t="shared" si="762"/>
        <v>0</v>
      </c>
      <c r="HC134">
        <f t="shared" si="762"/>
        <v>0</v>
      </c>
      <c r="HD134">
        <f t="shared" si="762"/>
        <v>0</v>
      </c>
      <c r="HE134">
        <f t="shared" si="762"/>
        <v>0</v>
      </c>
      <c r="HF134">
        <f t="shared" si="762"/>
        <v>0</v>
      </c>
      <c r="HG134">
        <f t="shared" si="762"/>
        <v>0</v>
      </c>
      <c r="HH134">
        <f t="shared" si="762"/>
        <v>0</v>
      </c>
      <c r="HI134">
        <f t="shared" si="762"/>
        <v>0</v>
      </c>
      <c r="HJ134">
        <f t="shared" si="762"/>
        <v>0</v>
      </c>
      <c r="HK134">
        <f t="shared" si="762"/>
        <v>0</v>
      </c>
      <c r="HL134">
        <f t="shared" si="762"/>
        <v>0</v>
      </c>
      <c r="HM134">
        <f t="shared" si="762"/>
        <v>0</v>
      </c>
      <c r="HN134">
        <f t="shared" si="762"/>
        <v>0</v>
      </c>
      <c r="HO134">
        <f t="shared" si="762"/>
        <v>0</v>
      </c>
      <c r="HP134">
        <f t="shared" si="762"/>
        <v>0</v>
      </c>
      <c r="HQ134">
        <f t="shared" si="762"/>
        <v>0</v>
      </c>
      <c r="HR134">
        <f t="shared" si="762"/>
        <v>0</v>
      </c>
      <c r="HS134">
        <f t="shared" si="762"/>
        <v>0</v>
      </c>
      <c r="HT134">
        <f t="shared" si="762"/>
        <v>0</v>
      </c>
      <c r="HU134">
        <f t="shared" si="762"/>
        <v>0</v>
      </c>
      <c r="HV134">
        <f t="shared" si="762"/>
        <v>0</v>
      </c>
      <c r="HW134">
        <f t="shared" si="762"/>
        <v>0</v>
      </c>
      <c r="HX134">
        <f t="shared" si="762"/>
        <v>0</v>
      </c>
      <c r="HY134">
        <f t="shared" si="762"/>
        <v>0</v>
      </c>
      <c r="HZ134">
        <f t="shared" si="762"/>
        <v>0</v>
      </c>
      <c r="IA134">
        <f t="shared" si="762"/>
        <v>0</v>
      </c>
      <c r="IB134">
        <f t="shared" si="762"/>
        <v>0</v>
      </c>
      <c r="IC134">
        <f t="shared" si="762"/>
        <v>0</v>
      </c>
      <c r="ID134">
        <f t="shared" si="762"/>
        <v>0</v>
      </c>
      <c r="IE134">
        <f t="shared" si="762"/>
        <v>0</v>
      </c>
      <c r="IF134">
        <f t="shared" si="762"/>
        <v>0</v>
      </c>
      <c r="IG134">
        <f t="shared" si="762"/>
        <v>0</v>
      </c>
      <c r="IH134">
        <f t="shared" si="762"/>
        <v>0</v>
      </c>
      <c r="II134">
        <f t="shared" si="762"/>
        <v>0</v>
      </c>
      <c r="IJ134">
        <f t="shared" si="762"/>
        <v>0</v>
      </c>
      <c r="IK134">
        <f t="shared" si="762"/>
        <v>0</v>
      </c>
      <c r="IL134">
        <f t="shared" si="762"/>
        <v>0</v>
      </c>
      <c r="IM134">
        <f t="shared" si="762"/>
        <v>0</v>
      </c>
      <c r="IN134">
        <f t="shared" si="762"/>
        <v>0</v>
      </c>
      <c r="IO134">
        <f t="shared" si="762"/>
        <v>0</v>
      </c>
      <c r="IP134">
        <f t="shared" si="762"/>
        <v>0</v>
      </c>
      <c r="IQ134">
        <f t="shared" si="762"/>
        <v>0</v>
      </c>
      <c r="IR134">
        <f t="shared" si="762"/>
        <v>0</v>
      </c>
      <c r="IS134">
        <f t="shared" si="762"/>
        <v>0</v>
      </c>
      <c r="IT134">
        <f t="shared" si="762"/>
        <v>0</v>
      </c>
      <c r="IU134">
        <f t="shared" si="762"/>
        <v>0</v>
      </c>
      <c r="IV134">
        <f t="shared" si="762"/>
        <v>0</v>
      </c>
      <c r="IW134">
        <f t="shared" si="762"/>
        <v>0</v>
      </c>
      <c r="IX134">
        <f t="shared" si="762"/>
        <v>0</v>
      </c>
      <c r="IY134">
        <f t="shared" si="762"/>
        <v>0</v>
      </c>
      <c r="IZ134">
        <f t="shared" si="763"/>
        <v>0</v>
      </c>
      <c r="JA134">
        <f t="shared" si="763"/>
        <v>0</v>
      </c>
      <c r="JB134">
        <f t="shared" si="763"/>
        <v>0</v>
      </c>
      <c r="JC134">
        <f t="shared" si="763"/>
        <v>0</v>
      </c>
      <c r="JD134">
        <f t="shared" si="763"/>
        <v>0</v>
      </c>
      <c r="JE134">
        <f t="shared" si="763"/>
        <v>0</v>
      </c>
      <c r="JF134">
        <f t="shared" si="763"/>
        <v>0</v>
      </c>
      <c r="JG134">
        <f t="shared" si="763"/>
        <v>0</v>
      </c>
      <c r="JH134">
        <f t="shared" si="763"/>
        <v>0</v>
      </c>
      <c r="JI134">
        <f t="shared" si="763"/>
        <v>0</v>
      </c>
      <c r="JJ134">
        <f t="shared" si="763"/>
        <v>0</v>
      </c>
      <c r="JK134">
        <f t="shared" si="763"/>
        <v>0</v>
      </c>
      <c r="JL134">
        <f t="shared" si="763"/>
        <v>0</v>
      </c>
      <c r="JM134">
        <f t="shared" si="763"/>
        <v>0</v>
      </c>
      <c r="JN134">
        <f t="shared" si="763"/>
        <v>0</v>
      </c>
      <c r="JO134">
        <f t="shared" si="763"/>
        <v>0</v>
      </c>
      <c r="JP134">
        <f t="shared" si="763"/>
        <v>0</v>
      </c>
      <c r="JQ134">
        <f t="shared" si="763"/>
        <v>0</v>
      </c>
      <c r="JR134">
        <f t="shared" si="763"/>
        <v>0</v>
      </c>
      <c r="JS134">
        <f t="shared" si="763"/>
        <v>0</v>
      </c>
      <c r="JT134">
        <f t="shared" si="763"/>
        <v>0</v>
      </c>
      <c r="JU134">
        <f t="shared" si="763"/>
        <v>0</v>
      </c>
      <c r="JV134">
        <f t="shared" si="763"/>
        <v>0</v>
      </c>
      <c r="JW134">
        <f t="shared" si="763"/>
        <v>0</v>
      </c>
      <c r="JX134">
        <f t="shared" si="763"/>
        <v>0</v>
      </c>
      <c r="JY134">
        <f t="shared" si="763"/>
        <v>0</v>
      </c>
      <c r="JZ134">
        <f t="shared" si="763"/>
        <v>0</v>
      </c>
      <c r="KA134">
        <f t="shared" si="763"/>
        <v>0</v>
      </c>
      <c r="KB134">
        <f t="shared" si="763"/>
        <v>0</v>
      </c>
      <c r="KC134">
        <f t="shared" si="763"/>
        <v>0</v>
      </c>
      <c r="KD134">
        <f t="shared" si="763"/>
        <v>0</v>
      </c>
      <c r="KE134">
        <f t="shared" si="763"/>
        <v>0</v>
      </c>
      <c r="KF134">
        <f t="shared" si="763"/>
        <v>0</v>
      </c>
      <c r="KG134">
        <f t="shared" si="763"/>
        <v>0</v>
      </c>
      <c r="KH134">
        <f t="shared" si="763"/>
        <v>0</v>
      </c>
      <c r="KI134">
        <f t="shared" si="763"/>
        <v>0</v>
      </c>
      <c r="KJ134">
        <f t="shared" si="763"/>
        <v>0</v>
      </c>
      <c r="KK134">
        <f t="shared" si="763"/>
        <v>0</v>
      </c>
      <c r="KL134">
        <f t="shared" si="763"/>
        <v>0</v>
      </c>
      <c r="KM134">
        <f t="shared" si="763"/>
        <v>0</v>
      </c>
      <c r="KN134">
        <f t="shared" si="763"/>
        <v>0</v>
      </c>
      <c r="KO134">
        <f t="shared" si="763"/>
        <v>0</v>
      </c>
      <c r="KP134">
        <f t="shared" si="763"/>
        <v>0</v>
      </c>
      <c r="KQ134">
        <f t="shared" si="763"/>
        <v>0</v>
      </c>
      <c r="KR134">
        <f t="shared" si="763"/>
        <v>0</v>
      </c>
      <c r="KS134">
        <f t="shared" si="763"/>
        <v>0</v>
      </c>
      <c r="KT134">
        <f t="shared" si="763"/>
        <v>0</v>
      </c>
      <c r="KU134">
        <f t="shared" si="763"/>
        <v>0</v>
      </c>
      <c r="KV134">
        <f t="shared" si="763"/>
        <v>0</v>
      </c>
      <c r="KW134">
        <f t="shared" si="763"/>
        <v>0</v>
      </c>
      <c r="KX134">
        <f t="shared" si="763"/>
        <v>0</v>
      </c>
      <c r="KY134">
        <f t="shared" si="763"/>
        <v>0</v>
      </c>
      <c r="KZ134">
        <f t="shared" si="763"/>
        <v>0</v>
      </c>
      <c r="LA134">
        <f t="shared" si="763"/>
        <v>0</v>
      </c>
      <c r="LB134">
        <f t="shared" si="763"/>
        <v>0</v>
      </c>
      <c r="LC134">
        <f t="shared" si="763"/>
        <v>0</v>
      </c>
      <c r="LD134">
        <f t="shared" si="763"/>
        <v>0</v>
      </c>
      <c r="LE134">
        <f t="shared" si="763"/>
        <v>0</v>
      </c>
      <c r="LF134">
        <f t="shared" si="763"/>
        <v>0</v>
      </c>
      <c r="LG134">
        <f t="shared" si="763"/>
        <v>0</v>
      </c>
      <c r="LH134">
        <f t="shared" si="763"/>
        <v>0</v>
      </c>
      <c r="LI134">
        <f t="shared" si="763"/>
        <v>0</v>
      </c>
      <c r="LJ134">
        <f t="shared" si="763"/>
        <v>0</v>
      </c>
      <c r="LK134">
        <f t="shared" si="763"/>
        <v>0</v>
      </c>
      <c r="LL134">
        <f t="shared" si="764"/>
        <v>0</v>
      </c>
      <c r="LM134">
        <f t="shared" si="764"/>
        <v>0</v>
      </c>
      <c r="LN134">
        <f t="shared" si="764"/>
        <v>0</v>
      </c>
      <c r="LO134">
        <f t="shared" si="764"/>
        <v>0</v>
      </c>
      <c r="LP134">
        <f t="shared" si="764"/>
        <v>0</v>
      </c>
      <c r="LQ134">
        <f t="shared" si="764"/>
        <v>0</v>
      </c>
      <c r="LR134">
        <f t="shared" si="764"/>
        <v>0</v>
      </c>
      <c r="LS134">
        <f t="shared" si="764"/>
        <v>0</v>
      </c>
      <c r="LT134">
        <f t="shared" si="764"/>
        <v>0</v>
      </c>
      <c r="LU134">
        <f t="shared" si="764"/>
        <v>0</v>
      </c>
      <c r="LV134">
        <f t="shared" si="764"/>
        <v>0</v>
      </c>
      <c r="LW134">
        <f t="shared" si="764"/>
        <v>0</v>
      </c>
      <c r="LX134">
        <f t="shared" si="764"/>
        <v>0</v>
      </c>
      <c r="LY134">
        <f t="shared" si="764"/>
        <v>0</v>
      </c>
      <c r="LZ134">
        <f t="shared" si="764"/>
        <v>0</v>
      </c>
      <c r="MA134">
        <f t="shared" si="764"/>
        <v>0</v>
      </c>
      <c r="MB134">
        <f t="shared" si="764"/>
        <v>0</v>
      </c>
      <c r="MC134">
        <f t="shared" si="764"/>
        <v>0</v>
      </c>
      <c r="MD134">
        <f t="shared" si="764"/>
        <v>0</v>
      </c>
      <c r="ME134">
        <f t="shared" si="764"/>
        <v>0</v>
      </c>
      <c r="MF134">
        <f t="shared" si="764"/>
        <v>0</v>
      </c>
      <c r="MG134">
        <f t="shared" si="764"/>
        <v>0</v>
      </c>
      <c r="MH134">
        <f t="shared" si="764"/>
        <v>0</v>
      </c>
      <c r="MI134">
        <f t="shared" si="764"/>
        <v>0</v>
      </c>
      <c r="MJ134">
        <f t="shared" si="764"/>
        <v>0</v>
      </c>
      <c r="MK134">
        <f t="shared" si="764"/>
        <v>0</v>
      </c>
      <c r="ML134">
        <f t="shared" si="764"/>
        <v>0</v>
      </c>
      <c r="MM134">
        <f t="shared" si="764"/>
        <v>0</v>
      </c>
      <c r="MN134">
        <f t="shared" si="764"/>
        <v>0</v>
      </c>
      <c r="MO134">
        <f t="shared" si="764"/>
        <v>0</v>
      </c>
      <c r="MP134">
        <f t="shared" si="764"/>
        <v>0</v>
      </c>
      <c r="MQ134">
        <f t="shared" si="764"/>
        <v>0</v>
      </c>
      <c r="MR134">
        <f t="shared" si="764"/>
        <v>0</v>
      </c>
      <c r="MS134">
        <f t="shared" si="764"/>
        <v>0</v>
      </c>
      <c r="MT134">
        <f t="shared" si="764"/>
        <v>0</v>
      </c>
      <c r="MU134">
        <f t="shared" si="764"/>
        <v>0</v>
      </c>
      <c r="MV134">
        <f t="shared" si="764"/>
        <v>0</v>
      </c>
      <c r="MW134">
        <f t="shared" si="764"/>
        <v>0</v>
      </c>
      <c r="MX134">
        <f t="shared" si="764"/>
        <v>0</v>
      </c>
      <c r="MY134">
        <f t="shared" si="764"/>
        <v>0</v>
      </c>
      <c r="MZ134">
        <f t="shared" si="764"/>
        <v>0</v>
      </c>
      <c r="NA134">
        <f t="shared" si="764"/>
        <v>0</v>
      </c>
      <c r="NB134">
        <f t="shared" si="764"/>
        <v>0</v>
      </c>
      <c r="NC134">
        <f t="shared" si="764"/>
        <v>0</v>
      </c>
      <c r="ND134">
        <f t="shared" si="764"/>
        <v>0</v>
      </c>
    </row>
    <row r="135" spans="2:368" hidden="1" x14ac:dyDescent="0.3">
      <c r="C135">
        <f t="shared" si="765"/>
        <v>0</v>
      </c>
      <c r="D135">
        <f t="shared" si="766"/>
        <v>0</v>
      </c>
      <c r="E135">
        <f t="shared" si="766"/>
        <v>0</v>
      </c>
      <c r="F135">
        <f t="shared" si="766"/>
        <v>0</v>
      </c>
      <c r="G135">
        <f t="shared" si="766"/>
        <v>0</v>
      </c>
      <c r="H135">
        <f t="shared" si="766"/>
        <v>0</v>
      </c>
      <c r="I135">
        <f t="shared" si="766"/>
        <v>0</v>
      </c>
      <c r="J135">
        <f t="shared" si="766"/>
        <v>0</v>
      </c>
      <c r="K135">
        <f t="shared" si="766"/>
        <v>0</v>
      </c>
      <c r="L135">
        <f t="shared" si="766"/>
        <v>0</v>
      </c>
      <c r="M135">
        <f t="shared" si="766"/>
        <v>0</v>
      </c>
      <c r="N135">
        <f t="shared" si="766"/>
        <v>0</v>
      </c>
      <c r="O135">
        <f t="shared" si="766"/>
        <v>0</v>
      </c>
      <c r="P135">
        <f t="shared" si="766"/>
        <v>0</v>
      </c>
      <c r="Q135">
        <f t="shared" si="766"/>
        <v>0</v>
      </c>
      <c r="R135">
        <f t="shared" si="766"/>
        <v>0</v>
      </c>
      <c r="S135">
        <f t="shared" si="766"/>
        <v>0</v>
      </c>
      <c r="T135">
        <f t="shared" si="766"/>
        <v>0</v>
      </c>
      <c r="U135">
        <f t="shared" si="766"/>
        <v>0</v>
      </c>
      <c r="V135">
        <f t="shared" si="766"/>
        <v>0</v>
      </c>
      <c r="W135">
        <f t="shared" si="766"/>
        <v>0</v>
      </c>
      <c r="X135">
        <f t="shared" si="766"/>
        <v>0</v>
      </c>
      <c r="Y135">
        <f t="shared" si="766"/>
        <v>0</v>
      </c>
      <c r="Z135">
        <f t="shared" si="766"/>
        <v>0</v>
      </c>
      <c r="AA135">
        <f t="shared" si="766"/>
        <v>0</v>
      </c>
      <c r="AB135">
        <f t="shared" si="766"/>
        <v>0</v>
      </c>
      <c r="AC135">
        <f t="shared" si="766"/>
        <v>0</v>
      </c>
      <c r="AD135">
        <f t="shared" si="766"/>
        <v>0</v>
      </c>
      <c r="AE135">
        <f t="shared" si="766"/>
        <v>0</v>
      </c>
      <c r="AF135">
        <f t="shared" si="766"/>
        <v>0</v>
      </c>
      <c r="AG135">
        <f t="shared" si="766"/>
        <v>0</v>
      </c>
      <c r="AH135">
        <f t="shared" si="766"/>
        <v>0</v>
      </c>
      <c r="AI135">
        <f t="shared" si="766"/>
        <v>0</v>
      </c>
      <c r="AJ135">
        <f t="shared" si="766"/>
        <v>0</v>
      </c>
      <c r="AK135">
        <f t="shared" si="766"/>
        <v>0</v>
      </c>
      <c r="AL135">
        <f t="shared" si="766"/>
        <v>0</v>
      </c>
      <c r="AM135">
        <f t="shared" si="766"/>
        <v>0</v>
      </c>
      <c r="AN135">
        <f t="shared" si="766"/>
        <v>0</v>
      </c>
      <c r="AO135">
        <f t="shared" si="766"/>
        <v>0</v>
      </c>
      <c r="AP135">
        <f t="shared" si="766"/>
        <v>0</v>
      </c>
      <c r="AQ135">
        <f t="shared" si="766"/>
        <v>0</v>
      </c>
      <c r="AR135">
        <f t="shared" si="766"/>
        <v>0</v>
      </c>
      <c r="AS135">
        <f t="shared" si="766"/>
        <v>0</v>
      </c>
      <c r="AT135">
        <f t="shared" si="766"/>
        <v>0</v>
      </c>
      <c r="AU135">
        <f t="shared" si="766"/>
        <v>0</v>
      </c>
      <c r="AV135">
        <f t="shared" si="766"/>
        <v>0</v>
      </c>
      <c r="AW135">
        <f t="shared" si="766"/>
        <v>0</v>
      </c>
      <c r="AX135">
        <f t="shared" si="766"/>
        <v>0</v>
      </c>
      <c r="AY135">
        <f t="shared" si="766"/>
        <v>0</v>
      </c>
      <c r="AZ135">
        <f t="shared" si="766"/>
        <v>0</v>
      </c>
      <c r="BA135">
        <f t="shared" si="766"/>
        <v>0</v>
      </c>
      <c r="BB135">
        <f t="shared" si="766"/>
        <v>0</v>
      </c>
      <c r="BC135">
        <f t="shared" si="766"/>
        <v>0</v>
      </c>
      <c r="BD135">
        <f t="shared" si="766"/>
        <v>0</v>
      </c>
      <c r="BE135">
        <f t="shared" si="766"/>
        <v>0</v>
      </c>
      <c r="BF135">
        <f t="shared" si="766"/>
        <v>0</v>
      </c>
      <c r="BG135">
        <f t="shared" si="766"/>
        <v>0</v>
      </c>
      <c r="BH135">
        <f t="shared" si="766"/>
        <v>0</v>
      </c>
      <c r="BI135">
        <f t="shared" si="766"/>
        <v>0</v>
      </c>
      <c r="BJ135">
        <f t="shared" si="766"/>
        <v>0</v>
      </c>
      <c r="BK135">
        <f t="shared" si="766"/>
        <v>0</v>
      </c>
      <c r="BL135">
        <f t="shared" si="766"/>
        <v>0</v>
      </c>
      <c r="BM135">
        <f t="shared" si="766"/>
        <v>0</v>
      </c>
      <c r="BN135">
        <f t="shared" si="766"/>
        <v>0</v>
      </c>
      <c r="BO135">
        <f t="shared" si="766"/>
        <v>0</v>
      </c>
      <c r="BP135">
        <f t="shared" si="760"/>
        <v>0</v>
      </c>
      <c r="BQ135">
        <f t="shared" si="760"/>
        <v>0</v>
      </c>
      <c r="BR135">
        <f t="shared" si="760"/>
        <v>0</v>
      </c>
      <c r="BS135">
        <f t="shared" si="760"/>
        <v>0</v>
      </c>
      <c r="BT135">
        <f t="shared" si="760"/>
        <v>0</v>
      </c>
      <c r="BU135">
        <f t="shared" si="760"/>
        <v>0</v>
      </c>
      <c r="BV135">
        <f t="shared" si="760"/>
        <v>0</v>
      </c>
      <c r="BW135">
        <f t="shared" si="760"/>
        <v>0</v>
      </c>
      <c r="BX135">
        <f t="shared" si="760"/>
        <v>0</v>
      </c>
      <c r="BY135">
        <f t="shared" si="760"/>
        <v>0</v>
      </c>
      <c r="BZ135">
        <f t="shared" si="760"/>
        <v>0</v>
      </c>
      <c r="CA135">
        <f t="shared" si="760"/>
        <v>0</v>
      </c>
      <c r="CB135">
        <f t="shared" si="760"/>
        <v>0</v>
      </c>
      <c r="CC135">
        <f t="shared" si="760"/>
        <v>0</v>
      </c>
      <c r="CD135">
        <f t="shared" si="760"/>
        <v>0</v>
      </c>
      <c r="CE135">
        <f t="shared" si="760"/>
        <v>0</v>
      </c>
      <c r="CF135">
        <f t="shared" si="760"/>
        <v>0</v>
      </c>
      <c r="CG135">
        <f t="shared" si="760"/>
        <v>0</v>
      </c>
      <c r="CH135">
        <f t="shared" si="760"/>
        <v>0</v>
      </c>
      <c r="CI135">
        <f t="shared" si="760"/>
        <v>0</v>
      </c>
      <c r="CJ135">
        <f t="shared" si="760"/>
        <v>0</v>
      </c>
      <c r="CK135">
        <f t="shared" si="760"/>
        <v>0</v>
      </c>
      <c r="CL135">
        <f t="shared" si="760"/>
        <v>0</v>
      </c>
      <c r="CM135">
        <f t="shared" si="760"/>
        <v>0</v>
      </c>
      <c r="CN135">
        <f t="shared" si="760"/>
        <v>0</v>
      </c>
      <c r="CO135">
        <f t="shared" si="760"/>
        <v>0</v>
      </c>
      <c r="CP135">
        <f t="shared" si="760"/>
        <v>0</v>
      </c>
      <c r="CQ135">
        <f t="shared" si="760"/>
        <v>0</v>
      </c>
      <c r="CR135">
        <f t="shared" si="760"/>
        <v>0</v>
      </c>
      <c r="CS135">
        <f t="shared" si="760"/>
        <v>0</v>
      </c>
      <c r="CT135">
        <f t="shared" si="760"/>
        <v>0</v>
      </c>
      <c r="CU135">
        <f t="shared" si="760"/>
        <v>0</v>
      </c>
      <c r="CV135">
        <f t="shared" si="760"/>
        <v>0</v>
      </c>
      <c r="CW135">
        <f t="shared" si="760"/>
        <v>0</v>
      </c>
      <c r="CX135">
        <f t="shared" si="760"/>
        <v>0</v>
      </c>
      <c r="CY135">
        <f t="shared" si="760"/>
        <v>0</v>
      </c>
      <c r="CZ135">
        <f t="shared" si="760"/>
        <v>0</v>
      </c>
      <c r="DA135">
        <f t="shared" si="760"/>
        <v>0</v>
      </c>
      <c r="DB135">
        <f t="shared" si="760"/>
        <v>0</v>
      </c>
      <c r="DC135">
        <f t="shared" si="760"/>
        <v>0</v>
      </c>
      <c r="DD135">
        <f t="shared" si="760"/>
        <v>0</v>
      </c>
      <c r="DE135">
        <f t="shared" si="760"/>
        <v>0</v>
      </c>
      <c r="DF135">
        <f t="shared" si="760"/>
        <v>0</v>
      </c>
      <c r="DG135">
        <f t="shared" si="760"/>
        <v>0</v>
      </c>
      <c r="DH135">
        <f t="shared" si="760"/>
        <v>0</v>
      </c>
      <c r="DI135">
        <f t="shared" si="760"/>
        <v>0</v>
      </c>
      <c r="DJ135">
        <f t="shared" si="760"/>
        <v>0</v>
      </c>
      <c r="DK135">
        <f t="shared" si="760"/>
        <v>0</v>
      </c>
      <c r="DL135">
        <f t="shared" si="760"/>
        <v>0</v>
      </c>
      <c r="DM135">
        <f t="shared" si="760"/>
        <v>0</v>
      </c>
      <c r="DN135">
        <f t="shared" si="760"/>
        <v>0</v>
      </c>
      <c r="DO135">
        <f t="shared" si="760"/>
        <v>0</v>
      </c>
      <c r="DP135">
        <f t="shared" si="760"/>
        <v>0</v>
      </c>
      <c r="DQ135">
        <f t="shared" si="760"/>
        <v>0</v>
      </c>
      <c r="DR135">
        <f t="shared" si="760"/>
        <v>0</v>
      </c>
      <c r="DS135">
        <f t="shared" si="760"/>
        <v>0</v>
      </c>
      <c r="DT135">
        <f t="shared" si="760"/>
        <v>0</v>
      </c>
      <c r="DU135">
        <f t="shared" si="760"/>
        <v>0</v>
      </c>
      <c r="DV135">
        <f t="shared" si="760"/>
        <v>0</v>
      </c>
      <c r="DW135">
        <f t="shared" si="760"/>
        <v>0</v>
      </c>
      <c r="DX135">
        <f t="shared" si="760"/>
        <v>0</v>
      </c>
      <c r="DY135">
        <f t="shared" si="760"/>
        <v>0</v>
      </c>
      <c r="DZ135">
        <f t="shared" si="760"/>
        <v>0</v>
      </c>
      <c r="EA135">
        <f t="shared" ref="EA135:GL139" si="767">IF(EA$54+EA77&gt;1,1,0)</f>
        <v>0</v>
      </c>
      <c r="EB135">
        <f t="shared" si="767"/>
        <v>0</v>
      </c>
      <c r="EC135">
        <f t="shared" si="767"/>
        <v>0</v>
      </c>
      <c r="ED135">
        <f t="shared" si="767"/>
        <v>0</v>
      </c>
      <c r="EE135">
        <f t="shared" si="767"/>
        <v>0</v>
      </c>
      <c r="EF135">
        <f t="shared" si="767"/>
        <v>0</v>
      </c>
      <c r="EG135">
        <f t="shared" si="767"/>
        <v>0</v>
      </c>
      <c r="EH135">
        <f t="shared" si="767"/>
        <v>0</v>
      </c>
      <c r="EI135">
        <f t="shared" si="767"/>
        <v>0</v>
      </c>
      <c r="EJ135">
        <f t="shared" si="767"/>
        <v>0</v>
      </c>
      <c r="EK135">
        <f t="shared" si="767"/>
        <v>0</v>
      </c>
      <c r="EL135">
        <f t="shared" si="767"/>
        <v>0</v>
      </c>
      <c r="EM135">
        <f t="shared" si="767"/>
        <v>0</v>
      </c>
      <c r="EN135">
        <f t="shared" si="767"/>
        <v>0</v>
      </c>
      <c r="EO135">
        <f t="shared" si="767"/>
        <v>0</v>
      </c>
      <c r="EP135">
        <f t="shared" si="767"/>
        <v>0</v>
      </c>
      <c r="EQ135">
        <f t="shared" si="767"/>
        <v>0</v>
      </c>
      <c r="ER135">
        <f t="shared" si="767"/>
        <v>0</v>
      </c>
      <c r="ES135">
        <f t="shared" si="767"/>
        <v>0</v>
      </c>
      <c r="ET135">
        <f t="shared" si="767"/>
        <v>0</v>
      </c>
      <c r="EU135">
        <f t="shared" si="767"/>
        <v>0</v>
      </c>
      <c r="EV135">
        <f t="shared" si="767"/>
        <v>0</v>
      </c>
      <c r="EW135">
        <f t="shared" si="767"/>
        <v>0</v>
      </c>
      <c r="EX135">
        <f t="shared" si="767"/>
        <v>0</v>
      </c>
      <c r="EY135">
        <f t="shared" si="767"/>
        <v>0</v>
      </c>
      <c r="EZ135">
        <f t="shared" si="767"/>
        <v>0</v>
      </c>
      <c r="FA135">
        <f t="shared" si="767"/>
        <v>0</v>
      </c>
      <c r="FB135">
        <f t="shared" si="767"/>
        <v>0</v>
      </c>
      <c r="FC135">
        <f t="shared" si="767"/>
        <v>0</v>
      </c>
      <c r="FD135">
        <f t="shared" si="767"/>
        <v>0</v>
      </c>
      <c r="FE135">
        <f t="shared" si="767"/>
        <v>0</v>
      </c>
      <c r="FF135">
        <f t="shared" si="767"/>
        <v>0</v>
      </c>
      <c r="FG135">
        <f t="shared" si="767"/>
        <v>0</v>
      </c>
      <c r="FH135">
        <f t="shared" si="767"/>
        <v>0</v>
      </c>
      <c r="FI135">
        <f t="shared" si="767"/>
        <v>0</v>
      </c>
      <c r="FJ135">
        <f t="shared" si="767"/>
        <v>0</v>
      </c>
      <c r="FK135">
        <f t="shared" si="767"/>
        <v>0</v>
      </c>
      <c r="FL135">
        <f t="shared" si="767"/>
        <v>0</v>
      </c>
      <c r="FM135">
        <f t="shared" si="767"/>
        <v>0</v>
      </c>
      <c r="FN135">
        <f t="shared" si="767"/>
        <v>0</v>
      </c>
      <c r="FO135">
        <f t="shared" si="767"/>
        <v>0</v>
      </c>
      <c r="FP135">
        <f t="shared" si="767"/>
        <v>0</v>
      </c>
      <c r="FQ135">
        <f t="shared" si="767"/>
        <v>0</v>
      </c>
      <c r="FR135">
        <f t="shared" si="767"/>
        <v>0</v>
      </c>
      <c r="FS135">
        <f t="shared" si="767"/>
        <v>0</v>
      </c>
      <c r="FT135">
        <f t="shared" si="767"/>
        <v>0</v>
      </c>
      <c r="FU135">
        <f t="shared" si="767"/>
        <v>0</v>
      </c>
      <c r="FV135">
        <f t="shared" si="767"/>
        <v>0</v>
      </c>
      <c r="FW135">
        <f t="shared" si="767"/>
        <v>0</v>
      </c>
      <c r="FX135">
        <f t="shared" si="767"/>
        <v>0</v>
      </c>
      <c r="FY135">
        <f t="shared" si="767"/>
        <v>0</v>
      </c>
      <c r="FZ135">
        <f t="shared" si="767"/>
        <v>0</v>
      </c>
      <c r="GA135">
        <f t="shared" si="767"/>
        <v>0</v>
      </c>
      <c r="GB135">
        <f t="shared" si="767"/>
        <v>0</v>
      </c>
      <c r="GC135">
        <f t="shared" si="767"/>
        <v>0</v>
      </c>
      <c r="GD135">
        <f t="shared" si="767"/>
        <v>0</v>
      </c>
      <c r="GE135">
        <f t="shared" si="767"/>
        <v>0</v>
      </c>
      <c r="GF135">
        <f t="shared" si="767"/>
        <v>0</v>
      </c>
      <c r="GG135">
        <f t="shared" si="767"/>
        <v>0</v>
      </c>
      <c r="GH135">
        <f t="shared" si="767"/>
        <v>0</v>
      </c>
      <c r="GI135">
        <f t="shared" si="767"/>
        <v>0</v>
      </c>
      <c r="GJ135">
        <f t="shared" si="767"/>
        <v>0</v>
      </c>
      <c r="GK135">
        <f t="shared" si="767"/>
        <v>0</v>
      </c>
      <c r="GL135">
        <f t="shared" si="767"/>
        <v>0</v>
      </c>
      <c r="GM135">
        <f t="shared" si="761"/>
        <v>0</v>
      </c>
      <c r="GN135">
        <f t="shared" si="762"/>
        <v>0</v>
      </c>
      <c r="GO135">
        <f t="shared" si="762"/>
        <v>0</v>
      </c>
      <c r="GP135">
        <f t="shared" si="762"/>
        <v>0</v>
      </c>
      <c r="GQ135">
        <f t="shared" si="762"/>
        <v>0</v>
      </c>
      <c r="GR135">
        <f t="shared" si="762"/>
        <v>0</v>
      </c>
      <c r="GS135">
        <f t="shared" si="762"/>
        <v>0</v>
      </c>
      <c r="GT135">
        <f t="shared" si="762"/>
        <v>0</v>
      </c>
      <c r="GU135">
        <f t="shared" si="762"/>
        <v>0</v>
      </c>
      <c r="GV135">
        <f t="shared" si="762"/>
        <v>0</v>
      </c>
      <c r="GW135">
        <f t="shared" si="762"/>
        <v>0</v>
      </c>
      <c r="GX135">
        <f t="shared" si="762"/>
        <v>0</v>
      </c>
      <c r="GY135">
        <f t="shared" si="762"/>
        <v>0</v>
      </c>
      <c r="GZ135">
        <f t="shared" si="762"/>
        <v>0</v>
      </c>
      <c r="HA135">
        <f t="shared" si="762"/>
        <v>0</v>
      </c>
      <c r="HB135">
        <f t="shared" si="762"/>
        <v>0</v>
      </c>
      <c r="HC135">
        <f t="shared" si="762"/>
        <v>0</v>
      </c>
      <c r="HD135">
        <f t="shared" si="762"/>
        <v>0</v>
      </c>
      <c r="HE135">
        <f t="shared" si="762"/>
        <v>0</v>
      </c>
      <c r="HF135">
        <f t="shared" si="762"/>
        <v>0</v>
      </c>
      <c r="HG135">
        <f t="shared" si="762"/>
        <v>0</v>
      </c>
      <c r="HH135">
        <f t="shared" si="762"/>
        <v>0</v>
      </c>
      <c r="HI135">
        <f t="shared" si="762"/>
        <v>0</v>
      </c>
      <c r="HJ135">
        <f t="shared" si="762"/>
        <v>0</v>
      </c>
      <c r="HK135">
        <f t="shared" si="762"/>
        <v>0</v>
      </c>
      <c r="HL135">
        <f t="shared" si="762"/>
        <v>0</v>
      </c>
      <c r="HM135">
        <f t="shared" si="762"/>
        <v>0</v>
      </c>
      <c r="HN135">
        <f t="shared" si="762"/>
        <v>0</v>
      </c>
      <c r="HO135">
        <f t="shared" si="762"/>
        <v>0</v>
      </c>
      <c r="HP135">
        <f t="shared" si="762"/>
        <v>0</v>
      </c>
      <c r="HQ135">
        <f t="shared" si="762"/>
        <v>0</v>
      </c>
      <c r="HR135">
        <f t="shared" si="762"/>
        <v>0</v>
      </c>
      <c r="HS135">
        <f t="shared" si="762"/>
        <v>0</v>
      </c>
      <c r="HT135">
        <f t="shared" si="762"/>
        <v>0</v>
      </c>
      <c r="HU135">
        <f t="shared" si="762"/>
        <v>0</v>
      </c>
      <c r="HV135">
        <f t="shared" si="762"/>
        <v>0</v>
      </c>
      <c r="HW135">
        <f t="shared" si="762"/>
        <v>0</v>
      </c>
      <c r="HX135">
        <f t="shared" si="762"/>
        <v>0</v>
      </c>
      <c r="HY135">
        <f t="shared" si="762"/>
        <v>0</v>
      </c>
      <c r="HZ135">
        <f t="shared" si="762"/>
        <v>0</v>
      </c>
      <c r="IA135">
        <f t="shared" si="762"/>
        <v>0</v>
      </c>
      <c r="IB135">
        <f t="shared" si="762"/>
        <v>0</v>
      </c>
      <c r="IC135">
        <f t="shared" si="762"/>
        <v>0</v>
      </c>
      <c r="ID135">
        <f t="shared" si="762"/>
        <v>0</v>
      </c>
      <c r="IE135">
        <f t="shared" si="762"/>
        <v>0</v>
      </c>
      <c r="IF135">
        <f t="shared" si="762"/>
        <v>0</v>
      </c>
      <c r="IG135">
        <f t="shared" si="762"/>
        <v>0</v>
      </c>
      <c r="IH135">
        <f t="shared" si="762"/>
        <v>0</v>
      </c>
      <c r="II135">
        <f t="shared" si="762"/>
        <v>0</v>
      </c>
      <c r="IJ135">
        <f t="shared" si="762"/>
        <v>0</v>
      </c>
      <c r="IK135">
        <f t="shared" si="762"/>
        <v>0</v>
      </c>
      <c r="IL135">
        <f t="shared" si="762"/>
        <v>0</v>
      </c>
      <c r="IM135">
        <f t="shared" si="762"/>
        <v>0</v>
      </c>
      <c r="IN135">
        <f t="shared" si="762"/>
        <v>0</v>
      </c>
      <c r="IO135">
        <f t="shared" si="762"/>
        <v>0</v>
      </c>
      <c r="IP135">
        <f t="shared" si="762"/>
        <v>0</v>
      </c>
      <c r="IQ135">
        <f t="shared" si="762"/>
        <v>0</v>
      </c>
      <c r="IR135">
        <f t="shared" si="762"/>
        <v>0</v>
      </c>
      <c r="IS135">
        <f t="shared" si="762"/>
        <v>0</v>
      </c>
      <c r="IT135">
        <f t="shared" si="762"/>
        <v>0</v>
      </c>
      <c r="IU135">
        <f t="shared" si="762"/>
        <v>0</v>
      </c>
      <c r="IV135">
        <f t="shared" si="762"/>
        <v>0</v>
      </c>
      <c r="IW135">
        <f t="shared" si="762"/>
        <v>0</v>
      </c>
      <c r="IX135">
        <f t="shared" si="762"/>
        <v>0</v>
      </c>
      <c r="IY135">
        <f t="shared" ref="IY135:LJ139" si="768">IF(IY$54+IY77&gt;1,1,0)</f>
        <v>0</v>
      </c>
      <c r="IZ135">
        <f t="shared" si="768"/>
        <v>0</v>
      </c>
      <c r="JA135">
        <f t="shared" si="768"/>
        <v>0</v>
      </c>
      <c r="JB135">
        <f t="shared" si="768"/>
        <v>0</v>
      </c>
      <c r="JC135">
        <f t="shared" si="768"/>
        <v>0</v>
      </c>
      <c r="JD135">
        <f t="shared" si="768"/>
        <v>0</v>
      </c>
      <c r="JE135">
        <f t="shared" si="768"/>
        <v>0</v>
      </c>
      <c r="JF135">
        <f t="shared" si="768"/>
        <v>0</v>
      </c>
      <c r="JG135">
        <f t="shared" si="768"/>
        <v>0</v>
      </c>
      <c r="JH135">
        <f t="shared" si="768"/>
        <v>0</v>
      </c>
      <c r="JI135">
        <f t="shared" si="768"/>
        <v>0</v>
      </c>
      <c r="JJ135">
        <f t="shared" si="768"/>
        <v>0</v>
      </c>
      <c r="JK135">
        <f t="shared" si="768"/>
        <v>0</v>
      </c>
      <c r="JL135">
        <f t="shared" si="768"/>
        <v>0</v>
      </c>
      <c r="JM135">
        <f t="shared" si="768"/>
        <v>0</v>
      </c>
      <c r="JN135">
        <f t="shared" si="768"/>
        <v>0</v>
      </c>
      <c r="JO135">
        <f t="shared" si="768"/>
        <v>0</v>
      </c>
      <c r="JP135">
        <f t="shared" si="768"/>
        <v>0</v>
      </c>
      <c r="JQ135">
        <f t="shared" si="768"/>
        <v>0</v>
      </c>
      <c r="JR135">
        <f t="shared" si="768"/>
        <v>0</v>
      </c>
      <c r="JS135">
        <f t="shared" si="768"/>
        <v>0</v>
      </c>
      <c r="JT135">
        <f t="shared" si="768"/>
        <v>0</v>
      </c>
      <c r="JU135">
        <f t="shared" si="768"/>
        <v>0</v>
      </c>
      <c r="JV135">
        <f t="shared" si="768"/>
        <v>0</v>
      </c>
      <c r="JW135">
        <f t="shared" si="768"/>
        <v>0</v>
      </c>
      <c r="JX135">
        <f t="shared" si="768"/>
        <v>0</v>
      </c>
      <c r="JY135">
        <f t="shared" si="768"/>
        <v>0</v>
      </c>
      <c r="JZ135">
        <f t="shared" si="768"/>
        <v>0</v>
      </c>
      <c r="KA135">
        <f t="shared" si="768"/>
        <v>0</v>
      </c>
      <c r="KB135">
        <f t="shared" si="768"/>
        <v>0</v>
      </c>
      <c r="KC135">
        <f t="shared" si="768"/>
        <v>0</v>
      </c>
      <c r="KD135">
        <f t="shared" si="768"/>
        <v>0</v>
      </c>
      <c r="KE135">
        <f t="shared" si="768"/>
        <v>0</v>
      </c>
      <c r="KF135">
        <f t="shared" si="768"/>
        <v>0</v>
      </c>
      <c r="KG135">
        <f t="shared" si="768"/>
        <v>0</v>
      </c>
      <c r="KH135">
        <f t="shared" si="768"/>
        <v>0</v>
      </c>
      <c r="KI135">
        <f t="shared" si="768"/>
        <v>0</v>
      </c>
      <c r="KJ135">
        <f t="shared" si="768"/>
        <v>0</v>
      </c>
      <c r="KK135">
        <f t="shared" si="768"/>
        <v>0</v>
      </c>
      <c r="KL135">
        <f t="shared" si="768"/>
        <v>0</v>
      </c>
      <c r="KM135">
        <f t="shared" si="768"/>
        <v>0</v>
      </c>
      <c r="KN135">
        <f t="shared" si="768"/>
        <v>0</v>
      </c>
      <c r="KO135">
        <f t="shared" si="768"/>
        <v>0</v>
      </c>
      <c r="KP135">
        <f t="shared" si="768"/>
        <v>0</v>
      </c>
      <c r="KQ135">
        <f t="shared" si="768"/>
        <v>0</v>
      </c>
      <c r="KR135">
        <f t="shared" si="768"/>
        <v>0</v>
      </c>
      <c r="KS135">
        <f t="shared" si="768"/>
        <v>0</v>
      </c>
      <c r="KT135">
        <f t="shared" si="768"/>
        <v>0</v>
      </c>
      <c r="KU135">
        <f t="shared" si="768"/>
        <v>0</v>
      </c>
      <c r="KV135">
        <f t="shared" si="768"/>
        <v>0</v>
      </c>
      <c r="KW135">
        <f t="shared" si="768"/>
        <v>0</v>
      </c>
      <c r="KX135">
        <f t="shared" si="768"/>
        <v>0</v>
      </c>
      <c r="KY135">
        <f t="shared" si="768"/>
        <v>0</v>
      </c>
      <c r="KZ135">
        <f t="shared" si="768"/>
        <v>0</v>
      </c>
      <c r="LA135">
        <f t="shared" si="768"/>
        <v>0</v>
      </c>
      <c r="LB135">
        <f t="shared" si="768"/>
        <v>0</v>
      </c>
      <c r="LC135">
        <f t="shared" si="768"/>
        <v>0</v>
      </c>
      <c r="LD135">
        <f t="shared" si="768"/>
        <v>0</v>
      </c>
      <c r="LE135">
        <f t="shared" si="768"/>
        <v>0</v>
      </c>
      <c r="LF135">
        <f t="shared" si="768"/>
        <v>0</v>
      </c>
      <c r="LG135">
        <f t="shared" si="768"/>
        <v>0</v>
      </c>
      <c r="LH135">
        <f t="shared" si="768"/>
        <v>0</v>
      </c>
      <c r="LI135">
        <f t="shared" si="768"/>
        <v>0</v>
      </c>
      <c r="LJ135">
        <f t="shared" si="768"/>
        <v>0</v>
      </c>
      <c r="LK135">
        <f t="shared" si="763"/>
        <v>0</v>
      </c>
      <c r="LL135">
        <f t="shared" si="764"/>
        <v>0</v>
      </c>
      <c r="LM135">
        <f t="shared" si="764"/>
        <v>0</v>
      </c>
      <c r="LN135">
        <f t="shared" si="764"/>
        <v>0</v>
      </c>
      <c r="LO135">
        <f t="shared" si="764"/>
        <v>0</v>
      </c>
      <c r="LP135">
        <f t="shared" si="764"/>
        <v>0</v>
      </c>
      <c r="LQ135">
        <f t="shared" si="764"/>
        <v>0</v>
      </c>
      <c r="LR135">
        <f t="shared" si="764"/>
        <v>0</v>
      </c>
      <c r="LS135">
        <f t="shared" si="764"/>
        <v>0</v>
      </c>
      <c r="LT135">
        <f t="shared" si="764"/>
        <v>0</v>
      </c>
      <c r="LU135">
        <f t="shared" si="764"/>
        <v>0</v>
      </c>
      <c r="LV135">
        <f t="shared" si="764"/>
        <v>0</v>
      </c>
      <c r="LW135">
        <f t="shared" si="764"/>
        <v>0</v>
      </c>
      <c r="LX135">
        <f t="shared" si="764"/>
        <v>0</v>
      </c>
      <c r="LY135">
        <f t="shared" si="764"/>
        <v>0</v>
      </c>
      <c r="LZ135">
        <f t="shared" si="764"/>
        <v>0</v>
      </c>
      <c r="MA135">
        <f t="shared" si="764"/>
        <v>0</v>
      </c>
      <c r="MB135">
        <f t="shared" si="764"/>
        <v>0</v>
      </c>
      <c r="MC135">
        <f t="shared" si="764"/>
        <v>0</v>
      </c>
      <c r="MD135">
        <f t="shared" si="764"/>
        <v>0</v>
      </c>
      <c r="ME135">
        <f t="shared" si="764"/>
        <v>0</v>
      </c>
      <c r="MF135">
        <f t="shared" si="764"/>
        <v>0</v>
      </c>
      <c r="MG135">
        <f t="shared" si="764"/>
        <v>0</v>
      </c>
      <c r="MH135">
        <f t="shared" si="764"/>
        <v>0</v>
      </c>
      <c r="MI135">
        <f t="shared" si="764"/>
        <v>0</v>
      </c>
      <c r="MJ135">
        <f t="shared" si="764"/>
        <v>0</v>
      </c>
      <c r="MK135">
        <f t="shared" si="764"/>
        <v>0</v>
      </c>
      <c r="ML135">
        <f t="shared" si="764"/>
        <v>0</v>
      </c>
      <c r="MM135">
        <f t="shared" si="764"/>
        <v>0</v>
      </c>
      <c r="MN135">
        <f t="shared" si="764"/>
        <v>0</v>
      </c>
      <c r="MO135">
        <f t="shared" si="764"/>
        <v>0</v>
      </c>
      <c r="MP135">
        <f t="shared" si="764"/>
        <v>0</v>
      </c>
      <c r="MQ135">
        <f t="shared" si="764"/>
        <v>0</v>
      </c>
      <c r="MR135">
        <f t="shared" si="764"/>
        <v>0</v>
      </c>
      <c r="MS135">
        <f t="shared" si="764"/>
        <v>0</v>
      </c>
      <c r="MT135">
        <f t="shared" si="764"/>
        <v>0</v>
      </c>
      <c r="MU135">
        <f t="shared" si="764"/>
        <v>0</v>
      </c>
      <c r="MV135">
        <f t="shared" si="764"/>
        <v>0</v>
      </c>
      <c r="MW135">
        <f t="shared" si="764"/>
        <v>0</v>
      </c>
      <c r="MX135">
        <f t="shared" si="764"/>
        <v>0</v>
      </c>
      <c r="MY135">
        <f t="shared" si="764"/>
        <v>0</v>
      </c>
      <c r="MZ135">
        <f t="shared" si="764"/>
        <v>0</v>
      </c>
      <c r="NA135">
        <f t="shared" si="764"/>
        <v>0</v>
      </c>
      <c r="NB135">
        <f t="shared" si="764"/>
        <v>0</v>
      </c>
      <c r="NC135">
        <f t="shared" si="764"/>
        <v>0</v>
      </c>
      <c r="ND135">
        <f t="shared" si="764"/>
        <v>0</v>
      </c>
    </row>
    <row r="136" spans="2:368" hidden="1" x14ac:dyDescent="0.3">
      <c r="C136">
        <f t="shared" si="765"/>
        <v>0</v>
      </c>
      <c r="D136">
        <f t="shared" si="766"/>
        <v>0</v>
      </c>
      <c r="E136">
        <f t="shared" si="766"/>
        <v>0</v>
      </c>
      <c r="F136">
        <f t="shared" si="766"/>
        <v>0</v>
      </c>
      <c r="G136">
        <f t="shared" si="766"/>
        <v>0</v>
      </c>
      <c r="H136">
        <f t="shared" si="766"/>
        <v>0</v>
      </c>
      <c r="I136">
        <f t="shared" si="766"/>
        <v>0</v>
      </c>
      <c r="J136">
        <f t="shared" si="766"/>
        <v>0</v>
      </c>
      <c r="K136">
        <f t="shared" si="766"/>
        <v>0</v>
      </c>
      <c r="L136">
        <f t="shared" si="766"/>
        <v>0</v>
      </c>
      <c r="M136">
        <f t="shared" si="766"/>
        <v>0</v>
      </c>
      <c r="N136">
        <f t="shared" si="766"/>
        <v>0</v>
      </c>
      <c r="O136">
        <f t="shared" si="766"/>
        <v>0</v>
      </c>
      <c r="P136">
        <f t="shared" si="766"/>
        <v>0</v>
      </c>
      <c r="Q136">
        <f t="shared" si="766"/>
        <v>0</v>
      </c>
      <c r="R136">
        <f t="shared" si="766"/>
        <v>0</v>
      </c>
      <c r="S136">
        <f t="shared" si="766"/>
        <v>0</v>
      </c>
      <c r="T136">
        <f t="shared" si="766"/>
        <v>0</v>
      </c>
      <c r="U136">
        <f t="shared" si="766"/>
        <v>0</v>
      </c>
      <c r="V136">
        <f t="shared" si="766"/>
        <v>0</v>
      </c>
      <c r="W136">
        <f t="shared" si="766"/>
        <v>0</v>
      </c>
      <c r="X136">
        <f t="shared" si="766"/>
        <v>0</v>
      </c>
      <c r="Y136">
        <f t="shared" si="766"/>
        <v>0</v>
      </c>
      <c r="Z136">
        <f t="shared" si="766"/>
        <v>0</v>
      </c>
      <c r="AA136">
        <f t="shared" si="766"/>
        <v>0</v>
      </c>
      <c r="AB136">
        <f t="shared" si="766"/>
        <v>0</v>
      </c>
      <c r="AC136">
        <f t="shared" si="766"/>
        <v>0</v>
      </c>
      <c r="AD136">
        <f t="shared" si="766"/>
        <v>0</v>
      </c>
      <c r="AE136">
        <f t="shared" si="766"/>
        <v>0</v>
      </c>
      <c r="AF136">
        <f t="shared" si="766"/>
        <v>0</v>
      </c>
      <c r="AG136">
        <f t="shared" si="766"/>
        <v>0</v>
      </c>
      <c r="AH136">
        <f t="shared" si="766"/>
        <v>0</v>
      </c>
      <c r="AI136">
        <f t="shared" si="766"/>
        <v>0</v>
      </c>
      <c r="AJ136">
        <f t="shared" si="766"/>
        <v>0</v>
      </c>
      <c r="AK136">
        <f t="shared" si="766"/>
        <v>0</v>
      </c>
      <c r="AL136">
        <f t="shared" si="766"/>
        <v>0</v>
      </c>
      <c r="AM136">
        <f t="shared" si="766"/>
        <v>0</v>
      </c>
      <c r="AN136">
        <f t="shared" si="766"/>
        <v>0</v>
      </c>
      <c r="AO136">
        <f t="shared" si="766"/>
        <v>0</v>
      </c>
      <c r="AP136">
        <f t="shared" si="766"/>
        <v>0</v>
      </c>
      <c r="AQ136">
        <f t="shared" si="766"/>
        <v>0</v>
      </c>
      <c r="AR136">
        <f t="shared" si="766"/>
        <v>0</v>
      </c>
      <c r="AS136">
        <f t="shared" si="766"/>
        <v>0</v>
      </c>
      <c r="AT136">
        <f t="shared" si="766"/>
        <v>0</v>
      </c>
      <c r="AU136">
        <f t="shared" si="766"/>
        <v>0</v>
      </c>
      <c r="AV136">
        <f t="shared" si="766"/>
        <v>0</v>
      </c>
      <c r="AW136">
        <f t="shared" si="766"/>
        <v>0</v>
      </c>
      <c r="AX136">
        <f t="shared" si="766"/>
        <v>0</v>
      </c>
      <c r="AY136">
        <f t="shared" si="766"/>
        <v>0</v>
      </c>
      <c r="AZ136">
        <f t="shared" si="766"/>
        <v>0</v>
      </c>
      <c r="BA136">
        <f t="shared" si="766"/>
        <v>0</v>
      </c>
      <c r="BB136">
        <f t="shared" si="766"/>
        <v>0</v>
      </c>
      <c r="BC136">
        <f t="shared" si="766"/>
        <v>0</v>
      </c>
      <c r="BD136">
        <f t="shared" si="766"/>
        <v>0</v>
      </c>
      <c r="BE136">
        <f t="shared" si="766"/>
        <v>0</v>
      </c>
      <c r="BF136">
        <f t="shared" si="766"/>
        <v>0</v>
      </c>
      <c r="BG136">
        <f t="shared" si="766"/>
        <v>0</v>
      </c>
      <c r="BH136">
        <f t="shared" si="766"/>
        <v>0</v>
      </c>
      <c r="BI136">
        <f t="shared" si="766"/>
        <v>0</v>
      </c>
      <c r="BJ136">
        <f t="shared" si="766"/>
        <v>0</v>
      </c>
      <c r="BK136">
        <f t="shared" si="766"/>
        <v>0</v>
      </c>
      <c r="BL136">
        <f t="shared" si="766"/>
        <v>0</v>
      </c>
      <c r="BM136">
        <f t="shared" si="766"/>
        <v>0</v>
      </c>
      <c r="BN136">
        <f t="shared" si="766"/>
        <v>0</v>
      </c>
      <c r="BO136">
        <f t="shared" si="766"/>
        <v>0</v>
      </c>
      <c r="BP136">
        <f t="shared" ref="BP136:EA150" si="769">IF(BP$54+BP78&gt;1,1,0)</f>
        <v>0</v>
      </c>
      <c r="BQ136">
        <f t="shared" si="769"/>
        <v>0</v>
      </c>
      <c r="BR136">
        <f t="shared" si="769"/>
        <v>0</v>
      </c>
      <c r="BS136">
        <f t="shared" si="769"/>
        <v>0</v>
      </c>
      <c r="BT136">
        <f t="shared" si="769"/>
        <v>0</v>
      </c>
      <c r="BU136">
        <f t="shared" si="769"/>
        <v>0</v>
      </c>
      <c r="BV136">
        <f t="shared" si="769"/>
        <v>0</v>
      </c>
      <c r="BW136">
        <f t="shared" si="769"/>
        <v>0</v>
      </c>
      <c r="BX136">
        <f t="shared" si="769"/>
        <v>0</v>
      </c>
      <c r="BY136">
        <f t="shared" si="769"/>
        <v>0</v>
      </c>
      <c r="BZ136">
        <f t="shared" si="769"/>
        <v>0</v>
      </c>
      <c r="CA136">
        <f t="shared" si="769"/>
        <v>0</v>
      </c>
      <c r="CB136">
        <f t="shared" si="769"/>
        <v>0</v>
      </c>
      <c r="CC136">
        <f t="shared" si="769"/>
        <v>0</v>
      </c>
      <c r="CD136">
        <f t="shared" si="769"/>
        <v>0</v>
      </c>
      <c r="CE136">
        <f t="shared" si="769"/>
        <v>0</v>
      </c>
      <c r="CF136">
        <f t="shared" si="769"/>
        <v>0</v>
      </c>
      <c r="CG136">
        <f t="shared" si="769"/>
        <v>0</v>
      </c>
      <c r="CH136">
        <f t="shared" si="769"/>
        <v>0</v>
      </c>
      <c r="CI136">
        <f t="shared" si="769"/>
        <v>0</v>
      </c>
      <c r="CJ136">
        <f t="shared" si="769"/>
        <v>0</v>
      </c>
      <c r="CK136">
        <f t="shared" si="769"/>
        <v>0</v>
      </c>
      <c r="CL136">
        <f t="shared" si="769"/>
        <v>0</v>
      </c>
      <c r="CM136">
        <f t="shared" si="769"/>
        <v>0</v>
      </c>
      <c r="CN136">
        <f t="shared" si="769"/>
        <v>0</v>
      </c>
      <c r="CO136">
        <f t="shared" si="769"/>
        <v>0</v>
      </c>
      <c r="CP136">
        <f t="shared" si="769"/>
        <v>0</v>
      </c>
      <c r="CQ136">
        <f t="shared" si="769"/>
        <v>0</v>
      </c>
      <c r="CR136">
        <f t="shared" si="769"/>
        <v>0</v>
      </c>
      <c r="CS136">
        <f t="shared" si="769"/>
        <v>0</v>
      </c>
      <c r="CT136">
        <f t="shared" si="769"/>
        <v>0</v>
      </c>
      <c r="CU136">
        <f t="shared" si="769"/>
        <v>0</v>
      </c>
      <c r="CV136">
        <f t="shared" si="769"/>
        <v>0</v>
      </c>
      <c r="CW136">
        <f t="shared" si="769"/>
        <v>0</v>
      </c>
      <c r="CX136">
        <f t="shared" si="769"/>
        <v>0</v>
      </c>
      <c r="CY136">
        <f t="shared" si="769"/>
        <v>0</v>
      </c>
      <c r="CZ136">
        <f t="shared" si="769"/>
        <v>0</v>
      </c>
      <c r="DA136">
        <f t="shared" si="769"/>
        <v>0</v>
      </c>
      <c r="DB136">
        <f t="shared" si="769"/>
        <v>0</v>
      </c>
      <c r="DC136">
        <f t="shared" si="769"/>
        <v>0</v>
      </c>
      <c r="DD136">
        <f t="shared" si="769"/>
        <v>0</v>
      </c>
      <c r="DE136">
        <f t="shared" si="769"/>
        <v>0</v>
      </c>
      <c r="DF136">
        <f t="shared" si="769"/>
        <v>0</v>
      </c>
      <c r="DG136">
        <f t="shared" si="769"/>
        <v>0</v>
      </c>
      <c r="DH136">
        <f t="shared" si="769"/>
        <v>0</v>
      </c>
      <c r="DI136">
        <f t="shared" si="769"/>
        <v>0</v>
      </c>
      <c r="DJ136">
        <f t="shared" si="769"/>
        <v>0</v>
      </c>
      <c r="DK136">
        <f t="shared" si="769"/>
        <v>0</v>
      </c>
      <c r="DL136">
        <f t="shared" si="769"/>
        <v>0</v>
      </c>
      <c r="DM136">
        <f t="shared" si="769"/>
        <v>0</v>
      </c>
      <c r="DN136">
        <f t="shared" si="769"/>
        <v>0</v>
      </c>
      <c r="DO136">
        <f t="shared" si="769"/>
        <v>0</v>
      </c>
      <c r="DP136">
        <f t="shared" si="769"/>
        <v>0</v>
      </c>
      <c r="DQ136">
        <f t="shared" si="769"/>
        <v>0</v>
      </c>
      <c r="DR136">
        <f t="shared" si="769"/>
        <v>0</v>
      </c>
      <c r="DS136">
        <f t="shared" si="769"/>
        <v>0</v>
      </c>
      <c r="DT136">
        <f t="shared" si="769"/>
        <v>0</v>
      </c>
      <c r="DU136">
        <f t="shared" si="769"/>
        <v>0</v>
      </c>
      <c r="DV136">
        <f t="shared" si="769"/>
        <v>0</v>
      </c>
      <c r="DW136">
        <f t="shared" si="769"/>
        <v>0</v>
      </c>
      <c r="DX136">
        <f t="shared" si="769"/>
        <v>0</v>
      </c>
      <c r="DY136">
        <f t="shared" si="769"/>
        <v>0</v>
      </c>
      <c r="DZ136">
        <f t="shared" si="769"/>
        <v>0</v>
      </c>
      <c r="EA136">
        <f t="shared" si="769"/>
        <v>0</v>
      </c>
      <c r="EB136">
        <f t="shared" si="767"/>
        <v>0</v>
      </c>
      <c r="EC136">
        <f t="shared" si="767"/>
        <v>0</v>
      </c>
      <c r="ED136">
        <f t="shared" si="767"/>
        <v>0</v>
      </c>
      <c r="EE136">
        <f t="shared" si="767"/>
        <v>0</v>
      </c>
      <c r="EF136">
        <f t="shared" si="767"/>
        <v>0</v>
      </c>
      <c r="EG136">
        <f t="shared" si="767"/>
        <v>0</v>
      </c>
      <c r="EH136">
        <f t="shared" si="767"/>
        <v>0</v>
      </c>
      <c r="EI136">
        <f t="shared" si="767"/>
        <v>0</v>
      </c>
      <c r="EJ136">
        <f t="shared" si="767"/>
        <v>0</v>
      </c>
      <c r="EK136">
        <f t="shared" si="767"/>
        <v>0</v>
      </c>
      <c r="EL136">
        <f t="shared" si="767"/>
        <v>0</v>
      </c>
      <c r="EM136">
        <f t="shared" si="767"/>
        <v>0</v>
      </c>
      <c r="EN136">
        <f t="shared" si="767"/>
        <v>0</v>
      </c>
      <c r="EO136">
        <f t="shared" si="767"/>
        <v>0</v>
      </c>
      <c r="EP136">
        <f t="shared" si="767"/>
        <v>0</v>
      </c>
      <c r="EQ136">
        <f t="shared" si="767"/>
        <v>0</v>
      </c>
      <c r="ER136">
        <f t="shared" si="767"/>
        <v>0</v>
      </c>
      <c r="ES136">
        <f t="shared" si="767"/>
        <v>0</v>
      </c>
      <c r="ET136">
        <f t="shared" si="767"/>
        <v>0</v>
      </c>
      <c r="EU136">
        <f t="shared" si="767"/>
        <v>0</v>
      </c>
      <c r="EV136">
        <f t="shared" si="767"/>
        <v>0</v>
      </c>
      <c r="EW136">
        <f t="shared" si="767"/>
        <v>0</v>
      </c>
      <c r="EX136">
        <f t="shared" si="767"/>
        <v>0</v>
      </c>
      <c r="EY136">
        <f t="shared" si="767"/>
        <v>0</v>
      </c>
      <c r="EZ136">
        <f t="shared" si="767"/>
        <v>0</v>
      </c>
      <c r="FA136">
        <f t="shared" si="767"/>
        <v>0</v>
      </c>
      <c r="FB136">
        <f t="shared" si="767"/>
        <v>0</v>
      </c>
      <c r="FC136">
        <f t="shared" si="767"/>
        <v>0</v>
      </c>
      <c r="FD136">
        <f t="shared" si="767"/>
        <v>0</v>
      </c>
      <c r="FE136">
        <f t="shared" si="767"/>
        <v>0</v>
      </c>
      <c r="FF136">
        <f t="shared" si="767"/>
        <v>0</v>
      </c>
      <c r="FG136">
        <f t="shared" si="767"/>
        <v>0</v>
      </c>
      <c r="FH136">
        <f t="shared" si="767"/>
        <v>0</v>
      </c>
      <c r="FI136">
        <f t="shared" si="767"/>
        <v>0</v>
      </c>
      <c r="FJ136">
        <f t="shared" si="767"/>
        <v>0</v>
      </c>
      <c r="FK136">
        <f t="shared" si="767"/>
        <v>0</v>
      </c>
      <c r="FL136">
        <f t="shared" si="767"/>
        <v>0</v>
      </c>
      <c r="FM136">
        <f t="shared" si="767"/>
        <v>0</v>
      </c>
      <c r="FN136">
        <f t="shared" si="767"/>
        <v>0</v>
      </c>
      <c r="FO136">
        <f t="shared" si="767"/>
        <v>0</v>
      </c>
      <c r="FP136">
        <f t="shared" si="767"/>
        <v>0</v>
      </c>
      <c r="FQ136">
        <f t="shared" si="767"/>
        <v>0</v>
      </c>
      <c r="FR136">
        <f t="shared" si="767"/>
        <v>0</v>
      </c>
      <c r="FS136">
        <f t="shared" si="767"/>
        <v>0</v>
      </c>
      <c r="FT136">
        <f t="shared" si="767"/>
        <v>0</v>
      </c>
      <c r="FU136">
        <f t="shared" si="767"/>
        <v>0</v>
      </c>
      <c r="FV136">
        <f t="shared" si="767"/>
        <v>0</v>
      </c>
      <c r="FW136">
        <f t="shared" si="767"/>
        <v>0</v>
      </c>
      <c r="FX136">
        <f t="shared" si="767"/>
        <v>0</v>
      </c>
      <c r="FY136">
        <f t="shared" si="767"/>
        <v>0</v>
      </c>
      <c r="FZ136">
        <f t="shared" si="767"/>
        <v>0</v>
      </c>
      <c r="GA136">
        <f t="shared" si="767"/>
        <v>0</v>
      </c>
      <c r="GB136">
        <f t="shared" si="767"/>
        <v>0</v>
      </c>
      <c r="GC136">
        <f t="shared" si="767"/>
        <v>0</v>
      </c>
      <c r="GD136">
        <f t="shared" si="767"/>
        <v>0</v>
      </c>
      <c r="GE136">
        <f t="shared" si="767"/>
        <v>0</v>
      </c>
      <c r="GF136">
        <f t="shared" si="767"/>
        <v>0</v>
      </c>
      <c r="GG136">
        <f t="shared" si="767"/>
        <v>0</v>
      </c>
      <c r="GH136">
        <f t="shared" si="767"/>
        <v>0</v>
      </c>
      <c r="GI136">
        <f t="shared" si="767"/>
        <v>0</v>
      </c>
      <c r="GJ136">
        <f t="shared" si="767"/>
        <v>0</v>
      </c>
      <c r="GK136">
        <f t="shared" si="767"/>
        <v>0</v>
      </c>
      <c r="GL136">
        <f t="shared" si="767"/>
        <v>0</v>
      </c>
      <c r="GM136">
        <f t="shared" si="761"/>
        <v>0</v>
      </c>
      <c r="GN136">
        <f t="shared" ref="GN136:IY140" si="770">IF(GN$54+GN78&gt;1,1,0)</f>
        <v>0</v>
      </c>
      <c r="GO136">
        <f t="shared" si="770"/>
        <v>0</v>
      </c>
      <c r="GP136">
        <f t="shared" si="770"/>
        <v>0</v>
      </c>
      <c r="GQ136">
        <f t="shared" si="770"/>
        <v>0</v>
      </c>
      <c r="GR136">
        <f t="shared" si="770"/>
        <v>0</v>
      </c>
      <c r="GS136">
        <f t="shared" si="770"/>
        <v>0</v>
      </c>
      <c r="GT136">
        <f t="shared" si="770"/>
        <v>0</v>
      </c>
      <c r="GU136">
        <f t="shared" si="770"/>
        <v>0</v>
      </c>
      <c r="GV136">
        <f t="shared" si="770"/>
        <v>0</v>
      </c>
      <c r="GW136">
        <f t="shared" si="770"/>
        <v>0</v>
      </c>
      <c r="GX136">
        <f t="shared" si="770"/>
        <v>0</v>
      </c>
      <c r="GY136">
        <f t="shared" si="770"/>
        <v>0</v>
      </c>
      <c r="GZ136">
        <f t="shared" si="770"/>
        <v>0</v>
      </c>
      <c r="HA136">
        <f t="shared" si="770"/>
        <v>0</v>
      </c>
      <c r="HB136">
        <f t="shared" si="770"/>
        <v>0</v>
      </c>
      <c r="HC136">
        <f t="shared" si="770"/>
        <v>0</v>
      </c>
      <c r="HD136">
        <f t="shared" si="770"/>
        <v>0</v>
      </c>
      <c r="HE136">
        <f t="shared" si="770"/>
        <v>0</v>
      </c>
      <c r="HF136">
        <f t="shared" si="770"/>
        <v>0</v>
      </c>
      <c r="HG136">
        <f t="shared" si="770"/>
        <v>0</v>
      </c>
      <c r="HH136">
        <f t="shared" si="770"/>
        <v>0</v>
      </c>
      <c r="HI136">
        <f t="shared" si="770"/>
        <v>0</v>
      </c>
      <c r="HJ136">
        <f t="shared" si="770"/>
        <v>0</v>
      </c>
      <c r="HK136">
        <f t="shared" si="770"/>
        <v>0</v>
      </c>
      <c r="HL136">
        <f t="shared" si="770"/>
        <v>0</v>
      </c>
      <c r="HM136">
        <f t="shared" si="770"/>
        <v>0</v>
      </c>
      <c r="HN136">
        <f t="shared" si="770"/>
        <v>0</v>
      </c>
      <c r="HO136">
        <f t="shared" si="770"/>
        <v>0</v>
      </c>
      <c r="HP136">
        <f t="shared" si="770"/>
        <v>0</v>
      </c>
      <c r="HQ136">
        <f t="shared" si="770"/>
        <v>0</v>
      </c>
      <c r="HR136">
        <f t="shared" si="770"/>
        <v>0</v>
      </c>
      <c r="HS136">
        <f t="shared" si="770"/>
        <v>0</v>
      </c>
      <c r="HT136">
        <f t="shared" si="770"/>
        <v>0</v>
      </c>
      <c r="HU136">
        <f t="shared" si="770"/>
        <v>0</v>
      </c>
      <c r="HV136">
        <f t="shared" si="770"/>
        <v>0</v>
      </c>
      <c r="HW136">
        <f t="shared" si="770"/>
        <v>0</v>
      </c>
      <c r="HX136">
        <f t="shared" si="770"/>
        <v>0</v>
      </c>
      <c r="HY136">
        <f t="shared" si="770"/>
        <v>0</v>
      </c>
      <c r="HZ136">
        <f t="shared" si="770"/>
        <v>0</v>
      </c>
      <c r="IA136">
        <f t="shared" si="770"/>
        <v>0</v>
      </c>
      <c r="IB136">
        <f t="shared" si="770"/>
        <v>0</v>
      </c>
      <c r="IC136">
        <f t="shared" si="770"/>
        <v>0</v>
      </c>
      <c r="ID136">
        <f t="shared" si="770"/>
        <v>0</v>
      </c>
      <c r="IE136">
        <f t="shared" si="770"/>
        <v>0</v>
      </c>
      <c r="IF136">
        <f t="shared" si="770"/>
        <v>0</v>
      </c>
      <c r="IG136">
        <f t="shared" si="770"/>
        <v>0</v>
      </c>
      <c r="IH136">
        <f t="shared" si="770"/>
        <v>0</v>
      </c>
      <c r="II136">
        <f t="shared" si="770"/>
        <v>0</v>
      </c>
      <c r="IJ136">
        <f t="shared" si="770"/>
        <v>0</v>
      </c>
      <c r="IK136">
        <f t="shared" si="770"/>
        <v>0</v>
      </c>
      <c r="IL136">
        <f t="shared" si="770"/>
        <v>0</v>
      </c>
      <c r="IM136">
        <f t="shared" si="770"/>
        <v>0</v>
      </c>
      <c r="IN136">
        <f t="shared" si="770"/>
        <v>0</v>
      </c>
      <c r="IO136">
        <f t="shared" si="770"/>
        <v>0</v>
      </c>
      <c r="IP136">
        <f t="shared" si="770"/>
        <v>0</v>
      </c>
      <c r="IQ136">
        <f t="shared" si="770"/>
        <v>0</v>
      </c>
      <c r="IR136">
        <f t="shared" si="770"/>
        <v>0</v>
      </c>
      <c r="IS136">
        <f t="shared" si="770"/>
        <v>0</v>
      </c>
      <c r="IT136">
        <f t="shared" si="770"/>
        <v>0</v>
      </c>
      <c r="IU136">
        <f t="shared" si="770"/>
        <v>0</v>
      </c>
      <c r="IV136">
        <f t="shared" si="770"/>
        <v>0</v>
      </c>
      <c r="IW136">
        <f t="shared" si="770"/>
        <v>0</v>
      </c>
      <c r="IX136">
        <f t="shared" si="770"/>
        <v>0</v>
      </c>
      <c r="IY136">
        <f t="shared" si="770"/>
        <v>0</v>
      </c>
      <c r="IZ136">
        <f t="shared" si="768"/>
        <v>0</v>
      </c>
      <c r="JA136">
        <f t="shared" si="768"/>
        <v>0</v>
      </c>
      <c r="JB136">
        <f t="shared" si="768"/>
        <v>0</v>
      </c>
      <c r="JC136">
        <f t="shared" si="768"/>
        <v>0</v>
      </c>
      <c r="JD136">
        <f t="shared" si="768"/>
        <v>0</v>
      </c>
      <c r="JE136">
        <f t="shared" si="768"/>
        <v>0</v>
      </c>
      <c r="JF136">
        <f t="shared" si="768"/>
        <v>0</v>
      </c>
      <c r="JG136">
        <f t="shared" si="768"/>
        <v>0</v>
      </c>
      <c r="JH136">
        <f t="shared" si="768"/>
        <v>0</v>
      </c>
      <c r="JI136">
        <f t="shared" si="768"/>
        <v>0</v>
      </c>
      <c r="JJ136">
        <f t="shared" si="768"/>
        <v>0</v>
      </c>
      <c r="JK136">
        <f t="shared" si="768"/>
        <v>0</v>
      </c>
      <c r="JL136">
        <f t="shared" si="768"/>
        <v>0</v>
      </c>
      <c r="JM136">
        <f t="shared" si="768"/>
        <v>0</v>
      </c>
      <c r="JN136">
        <f t="shared" si="768"/>
        <v>0</v>
      </c>
      <c r="JO136">
        <f t="shared" si="768"/>
        <v>0</v>
      </c>
      <c r="JP136">
        <f t="shared" si="768"/>
        <v>0</v>
      </c>
      <c r="JQ136">
        <f t="shared" si="768"/>
        <v>0</v>
      </c>
      <c r="JR136">
        <f t="shared" si="768"/>
        <v>0</v>
      </c>
      <c r="JS136">
        <f t="shared" si="768"/>
        <v>0</v>
      </c>
      <c r="JT136">
        <f t="shared" si="768"/>
        <v>0</v>
      </c>
      <c r="JU136">
        <f t="shared" si="768"/>
        <v>0</v>
      </c>
      <c r="JV136">
        <f t="shared" si="768"/>
        <v>0</v>
      </c>
      <c r="JW136">
        <f t="shared" si="768"/>
        <v>0</v>
      </c>
      <c r="JX136">
        <f t="shared" si="768"/>
        <v>0</v>
      </c>
      <c r="JY136">
        <f t="shared" si="768"/>
        <v>0</v>
      </c>
      <c r="JZ136">
        <f t="shared" si="768"/>
        <v>0</v>
      </c>
      <c r="KA136">
        <f t="shared" si="768"/>
        <v>0</v>
      </c>
      <c r="KB136">
        <f t="shared" si="768"/>
        <v>0</v>
      </c>
      <c r="KC136">
        <f t="shared" si="768"/>
        <v>0</v>
      </c>
      <c r="KD136">
        <f t="shared" si="768"/>
        <v>0</v>
      </c>
      <c r="KE136">
        <f t="shared" si="768"/>
        <v>0</v>
      </c>
      <c r="KF136">
        <f t="shared" si="768"/>
        <v>0</v>
      </c>
      <c r="KG136">
        <f t="shared" si="768"/>
        <v>0</v>
      </c>
      <c r="KH136">
        <f t="shared" si="768"/>
        <v>0</v>
      </c>
      <c r="KI136">
        <f t="shared" si="768"/>
        <v>0</v>
      </c>
      <c r="KJ136">
        <f t="shared" si="768"/>
        <v>0</v>
      </c>
      <c r="KK136">
        <f t="shared" si="768"/>
        <v>0</v>
      </c>
      <c r="KL136">
        <f t="shared" si="768"/>
        <v>0</v>
      </c>
      <c r="KM136">
        <f t="shared" si="768"/>
        <v>0</v>
      </c>
      <c r="KN136">
        <f t="shared" si="768"/>
        <v>0</v>
      </c>
      <c r="KO136">
        <f t="shared" si="768"/>
        <v>0</v>
      </c>
      <c r="KP136">
        <f t="shared" si="768"/>
        <v>0</v>
      </c>
      <c r="KQ136">
        <f t="shared" si="768"/>
        <v>0</v>
      </c>
      <c r="KR136">
        <f t="shared" si="768"/>
        <v>0</v>
      </c>
      <c r="KS136">
        <f t="shared" si="768"/>
        <v>0</v>
      </c>
      <c r="KT136">
        <f t="shared" si="768"/>
        <v>0</v>
      </c>
      <c r="KU136">
        <f t="shared" si="768"/>
        <v>0</v>
      </c>
      <c r="KV136">
        <f t="shared" si="768"/>
        <v>0</v>
      </c>
      <c r="KW136">
        <f t="shared" si="768"/>
        <v>0</v>
      </c>
      <c r="KX136">
        <f t="shared" si="768"/>
        <v>0</v>
      </c>
      <c r="KY136">
        <f t="shared" si="768"/>
        <v>0</v>
      </c>
      <c r="KZ136">
        <f t="shared" si="768"/>
        <v>0</v>
      </c>
      <c r="LA136">
        <f t="shared" si="768"/>
        <v>0</v>
      </c>
      <c r="LB136">
        <f t="shared" si="768"/>
        <v>0</v>
      </c>
      <c r="LC136">
        <f t="shared" si="768"/>
        <v>0</v>
      </c>
      <c r="LD136">
        <f t="shared" si="768"/>
        <v>0</v>
      </c>
      <c r="LE136">
        <f t="shared" si="768"/>
        <v>0</v>
      </c>
      <c r="LF136">
        <f t="shared" si="768"/>
        <v>0</v>
      </c>
      <c r="LG136">
        <f t="shared" si="768"/>
        <v>0</v>
      </c>
      <c r="LH136">
        <f t="shared" si="768"/>
        <v>0</v>
      </c>
      <c r="LI136">
        <f t="shared" si="768"/>
        <v>0</v>
      </c>
      <c r="LJ136">
        <f t="shared" si="768"/>
        <v>0</v>
      </c>
      <c r="LK136">
        <f t="shared" si="763"/>
        <v>0</v>
      </c>
      <c r="LL136">
        <f t="shared" si="764"/>
        <v>0</v>
      </c>
      <c r="LM136">
        <f t="shared" si="764"/>
        <v>0</v>
      </c>
      <c r="LN136">
        <f t="shared" si="764"/>
        <v>0</v>
      </c>
      <c r="LO136">
        <f t="shared" si="764"/>
        <v>0</v>
      </c>
      <c r="LP136">
        <f t="shared" si="764"/>
        <v>0</v>
      </c>
      <c r="LQ136">
        <f t="shared" si="764"/>
        <v>0</v>
      </c>
      <c r="LR136">
        <f t="shared" si="764"/>
        <v>0</v>
      </c>
      <c r="LS136">
        <f t="shared" si="764"/>
        <v>0</v>
      </c>
      <c r="LT136">
        <f t="shared" si="764"/>
        <v>0</v>
      </c>
      <c r="LU136">
        <f t="shared" si="764"/>
        <v>0</v>
      </c>
      <c r="LV136">
        <f t="shared" si="764"/>
        <v>0</v>
      </c>
      <c r="LW136">
        <f t="shared" si="764"/>
        <v>0</v>
      </c>
      <c r="LX136">
        <f t="shared" si="764"/>
        <v>0</v>
      </c>
      <c r="LY136">
        <f t="shared" si="764"/>
        <v>0</v>
      </c>
      <c r="LZ136">
        <f t="shared" si="764"/>
        <v>0</v>
      </c>
      <c r="MA136">
        <f t="shared" si="764"/>
        <v>0</v>
      </c>
      <c r="MB136">
        <f t="shared" si="764"/>
        <v>0</v>
      </c>
      <c r="MC136">
        <f t="shared" si="764"/>
        <v>0</v>
      </c>
      <c r="MD136">
        <f t="shared" si="764"/>
        <v>0</v>
      </c>
      <c r="ME136">
        <f t="shared" si="764"/>
        <v>0</v>
      </c>
      <c r="MF136">
        <f t="shared" si="764"/>
        <v>0</v>
      </c>
      <c r="MG136">
        <f t="shared" si="764"/>
        <v>0</v>
      </c>
      <c r="MH136">
        <f t="shared" si="764"/>
        <v>0</v>
      </c>
      <c r="MI136">
        <f t="shared" si="764"/>
        <v>0</v>
      </c>
      <c r="MJ136">
        <f t="shared" si="764"/>
        <v>0</v>
      </c>
      <c r="MK136">
        <f t="shared" si="764"/>
        <v>0</v>
      </c>
      <c r="ML136">
        <f t="shared" si="764"/>
        <v>0</v>
      </c>
      <c r="MM136">
        <f t="shared" si="764"/>
        <v>0</v>
      </c>
      <c r="MN136">
        <f t="shared" si="764"/>
        <v>0</v>
      </c>
      <c r="MO136">
        <f t="shared" si="764"/>
        <v>0</v>
      </c>
      <c r="MP136">
        <f t="shared" si="764"/>
        <v>0</v>
      </c>
      <c r="MQ136">
        <f t="shared" si="764"/>
        <v>0</v>
      </c>
      <c r="MR136">
        <f t="shared" si="764"/>
        <v>0</v>
      </c>
      <c r="MS136">
        <f t="shared" si="764"/>
        <v>0</v>
      </c>
      <c r="MT136">
        <f t="shared" si="764"/>
        <v>0</v>
      </c>
      <c r="MU136">
        <f t="shared" si="764"/>
        <v>0</v>
      </c>
      <c r="MV136">
        <f t="shared" si="764"/>
        <v>0</v>
      </c>
      <c r="MW136">
        <f t="shared" si="764"/>
        <v>0</v>
      </c>
      <c r="MX136">
        <f t="shared" si="764"/>
        <v>0</v>
      </c>
      <c r="MY136">
        <f t="shared" si="764"/>
        <v>0</v>
      </c>
      <c r="MZ136">
        <f t="shared" si="764"/>
        <v>0</v>
      </c>
      <c r="NA136">
        <f t="shared" si="764"/>
        <v>0</v>
      </c>
      <c r="NB136">
        <f t="shared" si="764"/>
        <v>0</v>
      </c>
      <c r="NC136">
        <f t="shared" si="764"/>
        <v>0</v>
      </c>
      <c r="ND136">
        <f t="shared" si="764"/>
        <v>0</v>
      </c>
    </row>
    <row r="137" spans="2:368" hidden="1" x14ac:dyDescent="0.3">
      <c r="C137">
        <f t="shared" si="765"/>
        <v>0</v>
      </c>
      <c r="D137">
        <f t="shared" si="766"/>
        <v>0</v>
      </c>
      <c r="E137">
        <f t="shared" si="766"/>
        <v>0</v>
      </c>
      <c r="F137">
        <f t="shared" si="766"/>
        <v>0</v>
      </c>
      <c r="G137">
        <f t="shared" si="766"/>
        <v>0</v>
      </c>
      <c r="H137">
        <f t="shared" si="766"/>
        <v>0</v>
      </c>
      <c r="I137">
        <f t="shared" si="766"/>
        <v>0</v>
      </c>
      <c r="J137">
        <f t="shared" si="766"/>
        <v>0</v>
      </c>
      <c r="K137">
        <f t="shared" si="766"/>
        <v>0</v>
      </c>
      <c r="L137">
        <f t="shared" si="766"/>
        <v>0</v>
      </c>
      <c r="M137">
        <f t="shared" si="766"/>
        <v>0</v>
      </c>
      <c r="N137">
        <f t="shared" si="766"/>
        <v>0</v>
      </c>
      <c r="O137">
        <f t="shared" si="766"/>
        <v>0</v>
      </c>
      <c r="P137">
        <f t="shared" si="766"/>
        <v>0</v>
      </c>
      <c r="Q137">
        <f t="shared" si="766"/>
        <v>0</v>
      </c>
      <c r="R137">
        <f t="shared" si="766"/>
        <v>0</v>
      </c>
      <c r="S137">
        <f t="shared" si="766"/>
        <v>0</v>
      </c>
      <c r="T137">
        <f t="shared" si="766"/>
        <v>0</v>
      </c>
      <c r="U137">
        <f t="shared" si="766"/>
        <v>0</v>
      </c>
      <c r="V137">
        <f t="shared" si="766"/>
        <v>0</v>
      </c>
      <c r="W137">
        <f t="shared" si="766"/>
        <v>0</v>
      </c>
      <c r="X137">
        <f t="shared" si="766"/>
        <v>0</v>
      </c>
      <c r="Y137">
        <f t="shared" si="766"/>
        <v>0</v>
      </c>
      <c r="Z137">
        <f t="shared" si="766"/>
        <v>0</v>
      </c>
      <c r="AA137">
        <f t="shared" si="766"/>
        <v>0</v>
      </c>
      <c r="AB137">
        <f t="shared" si="766"/>
        <v>0</v>
      </c>
      <c r="AC137">
        <f t="shared" si="766"/>
        <v>0</v>
      </c>
      <c r="AD137">
        <f t="shared" si="766"/>
        <v>0</v>
      </c>
      <c r="AE137">
        <f t="shared" si="766"/>
        <v>0</v>
      </c>
      <c r="AF137">
        <f t="shared" si="766"/>
        <v>0</v>
      </c>
      <c r="AG137">
        <f t="shared" si="766"/>
        <v>0</v>
      </c>
      <c r="AH137">
        <f t="shared" si="766"/>
        <v>0</v>
      </c>
      <c r="AI137">
        <f t="shared" si="766"/>
        <v>0</v>
      </c>
      <c r="AJ137">
        <f t="shared" si="766"/>
        <v>0</v>
      </c>
      <c r="AK137">
        <f t="shared" si="766"/>
        <v>0</v>
      </c>
      <c r="AL137">
        <f t="shared" si="766"/>
        <v>0</v>
      </c>
      <c r="AM137">
        <f t="shared" si="766"/>
        <v>0</v>
      </c>
      <c r="AN137">
        <f t="shared" si="766"/>
        <v>0</v>
      </c>
      <c r="AO137">
        <f t="shared" si="766"/>
        <v>0</v>
      </c>
      <c r="AP137">
        <f t="shared" si="766"/>
        <v>0</v>
      </c>
      <c r="AQ137">
        <f t="shared" si="766"/>
        <v>0</v>
      </c>
      <c r="AR137">
        <f t="shared" si="766"/>
        <v>0</v>
      </c>
      <c r="AS137">
        <f t="shared" si="766"/>
        <v>0</v>
      </c>
      <c r="AT137">
        <f t="shared" si="766"/>
        <v>0</v>
      </c>
      <c r="AU137">
        <f t="shared" si="766"/>
        <v>0</v>
      </c>
      <c r="AV137">
        <f t="shared" si="766"/>
        <v>0</v>
      </c>
      <c r="AW137">
        <f t="shared" si="766"/>
        <v>0</v>
      </c>
      <c r="AX137">
        <f t="shared" si="766"/>
        <v>0</v>
      </c>
      <c r="AY137">
        <f t="shared" si="766"/>
        <v>0</v>
      </c>
      <c r="AZ137">
        <f t="shared" si="766"/>
        <v>0</v>
      </c>
      <c r="BA137">
        <f t="shared" si="766"/>
        <v>0</v>
      </c>
      <c r="BB137">
        <f t="shared" si="766"/>
        <v>0</v>
      </c>
      <c r="BC137">
        <f t="shared" si="766"/>
        <v>0</v>
      </c>
      <c r="BD137">
        <f t="shared" si="766"/>
        <v>0</v>
      </c>
      <c r="BE137">
        <f t="shared" si="766"/>
        <v>0</v>
      </c>
      <c r="BF137">
        <f t="shared" si="766"/>
        <v>0</v>
      </c>
      <c r="BG137">
        <f t="shared" si="766"/>
        <v>0</v>
      </c>
      <c r="BH137">
        <f t="shared" si="766"/>
        <v>0</v>
      </c>
      <c r="BI137">
        <f t="shared" si="766"/>
        <v>0</v>
      </c>
      <c r="BJ137">
        <f t="shared" si="766"/>
        <v>0</v>
      </c>
      <c r="BK137">
        <f t="shared" si="766"/>
        <v>0</v>
      </c>
      <c r="BL137">
        <f t="shared" si="766"/>
        <v>0</v>
      </c>
      <c r="BM137">
        <f t="shared" si="766"/>
        <v>0</v>
      </c>
      <c r="BN137">
        <f t="shared" si="766"/>
        <v>0</v>
      </c>
      <c r="BO137">
        <f t="shared" ref="BO137:DZ140" si="771">IF(BO$54+BO79&gt;1,1,0)</f>
        <v>0</v>
      </c>
      <c r="BP137">
        <f t="shared" si="771"/>
        <v>0</v>
      </c>
      <c r="BQ137">
        <f t="shared" si="771"/>
        <v>0</v>
      </c>
      <c r="BR137">
        <f t="shared" si="771"/>
        <v>0</v>
      </c>
      <c r="BS137">
        <f t="shared" si="771"/>
        <v>0</v>
      </c>
      <c r="BT137">
        <f t="shared" si="771"/>
        <v>0</v>
      </c>
      <c r="BU137">
        <f t="shared" si="771"/>
        <v>0</v>
      </c>
      <c r="BV137">
        <f t="shared" si="771"/>
        <v>0</v>
      </c>
      <c r="BW137">
        <f t="shared" si="771"/>
        <v>0</v>
      </c>
      <c r="BX137">
        <f t="shared" si="771"/>
        <v>0</v>
      </c>
      <c r="BY137">
        <f t="shared" si="771"/>
        <v>0</v>
      </c>
      <c r="BZ137">
        <f t="shared" si="771"/>
        <v>0</v>
      </c>
      <c r="CA137">
        <f t="shared" si="771"/>
        <v>0</v>
      </c>
      <c r="CB137">
        <f t="shared" si="771"/>
        <v>0</v>
      </c>
      <c r="CC137">
        <f t="shared" si="771"/>
        <v>0</v>
      </c>
      <c r="CD137">
        <f t="shared" si="771"/>
        <v>0</v>
      </c>
      <c r="CE137">
        <f t="shared" si="771"/>
        <v>0</v>
      </c>
      <c r="CF137">
        <f t="shared" si="771"/>
        <v>0</v>
      </c>
      <c r="CG137">
        <f t="shared" si="771"/>
        <v>0</v>
      </c>
      <c r="CH137">
        <f t="shared" si="771"/>
        <v>0</v>
      </c>
      <c r="CI137">
        <f t="shared" si="771"/>
        <v>0</v>
      </c>
      <c r="CJ137">
        <f t="shared" si="771"/>
        <v>0</v>
      </c>
      <c r="CK137">
        <f t="shared" si="771"/>
        <v>0</v>
      </c>
      <c r="CL137">
        <f t="shared" si="771"/>
        <v>0</v>
      </c>
      <c r="CM137">
        <f t="shared" si="771"/>
        <v>0</v>
      </c>
      <c r="CN137">
        <f t="shared" si="771"/>
        <v>0</v>
      </c>
      <c r="CO137">
        <f t="shared" si="771"/>
        <v>0</v>
      </c>
      <c r="CP137">
        <f t="shared" si="771"/>
        <v>0</v>
      </c>
      <c r="CQ137">
        <f t="shared" si="771"/>
        <v>0</v>
      </c>
      <c r="CR137">
        <f t="shared" si="771"/>
        <v>0</v>
      </c>
      <c r="CS137">
        <f t="shared" si="771"/>
        <v>0</v>
      </c>
      <c r="CT137">
        <f t="shared" si="771"/>
        <v>0</v>
      </c>
      <c r="CU137">
        <f t="shared" si="771"/>
        <v>0</v>
      </c>
      <c r="CV137">
        <f t="shared" si="771"/>
        <v>0</v>
      </c>
      <c r="CW137">
        <f t="shared" si="771"/>
        <v>0</v>
      </c>
      <c r="CX137">
        <f t="shared" si="771"/>
        <v>0</v>
      </c>
      <c r="CY137">
        <f t="shared" si="771"/>
        <v>0</v>
      </c>
      <c r="CZ137">
        <f t="shared" si="771"/>
        <v>0</v>
      </c>
      <c r="DA137">
        <f t="shared" si="771"/>
        <v>0</v>
      </c>
      <c r="DB137">
        <f t="shared" si="771"/>
        <v>0</v>
      </c>
      <c r="DC137">
        <f t="shared" si="771"/>
        <v>0</v>
      </c>
      <c r="DD137">
        <f t="shared" si="771"/>
        <v>0</v>
      </c>
      <c r="DE137">
        <f t="shared" si="771"/>
        <v>0</v>
      </c>
      <c r="DF137">
        <f t="shared" si="771"/>
        <v>0</v>
      </c>
      <c r="DG137">
        <f t="shared" si="771"/>
        <v>0</v>
      </c>
      <c r="DH137">
        <f t="shared" si="771"/>
        <v>0</v>
      </c>
      <c r="DI137">
        <f t="shared" si="771"/>
        <v>0</v>
      </c>
      <c r="DJ137">
        <f t="shared" si="771"/>
        <v>0</v>
      </c>
      <c r="DK137">
        <f t="shared" si="771"/>
        <v>0</v>
      </c>
      <c r="DL137">
        <f t="shared" si="771"/>
        <v>0</v>
      </c>
      <c r="DM137">
        <f t="shared" si="771"/>
        <v>0</v>
      </c>
      <c r="DN137">
        <f t="shared" si="771"/>
        <v>0</v>
      </c>
      <c r="DO137">
        <f t="shared" si="771"/>
        <v>0</v>
      </c>
      <c r="DP137">
        <f t="shared" si="771"/>
        <v>0</v>
      </c>
      <c r="DQ137">
        <f t="shared" si="771"/>
        <v>0</v>
      </c>
      <c r="DR137">
        <f t="shared" si="771"/>
        <v>0</v>
      </c>
      <c r="DS137">
        <f t="shared" si="771"/>
        <v>0</v>
      </c>
      <c r="DT137">
        <f t="shared" si="771"/>
        <v>0</v>
      </c>
      <c r="DU137">
        <f t="shared" si="771"/>
        <v>0</v>
      </c>
      <c r="DV137">
        <f t="shared" si="771"/>
        <v>0</v>
      </c>
      <c r="DW137">
        <f t="shared" si="771"/>
        <v>0</v>
      </c>
      <c r="DX137">
        <f t="shared" si="771"/>
        <v>0</v>
      </c>
      <c r="DY137">
        <f t="shared" si="771"/>
        <v>0</v>
      </c>
      <c r="DZ137">
        <f t="shared" si="771"/>
        <v>0</v>
      </c>
      <c r="EA137">
        <f t="shared" si="769"/>
        <v>0</v>
      </c>
      <c r="EB137">
        <f t="shared" si="767"/>
        <v>0</v>
      </c>
      <c r="EC137">
        <f t="shared" si="767"/>
        <v>0</v>
      </c>
      <c r="ED137">
        <f t="shared" si="767"/>
        <v>0</v>
      </c>
      <c r="EE137">
        <f t="shared" si="767"/>
        <v>0</v>
      </c>
      <c r="EF137">
        <f t="shared" si="767"/>
        <v>0</v>
      </c>
      <c r="EG137">
        <f t="shared" si="767"/>
        <v>0</v>
      </c>
      <c r="EH137">
        <f t="shared" si="767"/>
        <v>0</v>
      </c>
      <c r="EI137">
        <f t="shared" si="767"/>
        <v>0</v>
      </c>
      <c r="EJ137">
        <f t="shared" si="767"/>
        <v>0</v>
      </c>
      <c r="EK137">
        <f t="shared" si="767"/>
        <v>0</v>
      </c>
      <c r="EL137">
        <f t="shared" si="767"/>
        <v>0</v>
      </c>
      <c r="EM137">
        <f t="shared" si="767"/>
        <v>0</v>
      </c>
      <c r="EN137">
        <f t="shared" si="767"/>
        <v>0</v>
      </c>
      <c r="EO137">
        <f t="shared" si="767"/>
        <v>0</v>
      </c>
      <c r="EP137">
        <f t="shared" si="767"/>
        <v>0</v>
      </c>
      <c r="EQ137">
        <f t="shared" si="767"/>
        <v>0</v>
      </c>
      <c r="ER137">
        <f t="shared" si="767"/>
        <v>0</v>
      </c>
      <c r="ES137">
        <f t="shared" si="767"/>
        <v>0</v>
      </c>
      <c r="ET137">
        <f t="shared" si="767"/>
        <v>0</v>
      </c>
      <c r="EU137">
        <f t="shared" si="767"/>
        <v>0</v>
      </c>
      <c r="EV137">
        <f t="shared" si="767"/>
        <v>0</v>
      </c>
      <c r="EW137">
        <f t="shared" si="767"/>
        <v>0</v>
      </c>
      <c r="EX137">
        <f t="shared" si="767"/>
        <v>0</v>
      </c>
      <c r="EY137">
        <f t="shared" si="767"/>
        <v>0</v>
      </c>
      <c r="EZ137">
        <f t="shared" si="767"/>
        <v>0</v>
      </c>
      <c r="FA137">
        <f t="shared" si="767"/>
        <v>0</v>
      </c>
      <c r="FB137">
        <f t="shared" si="767"/>
        <v>0</v>
      </c>
      <c r="FC137">
        <f t="shared" si="767"/>
        <v>0</v>
      </c>
      <c r="FD137">
        <f t="shared" si="767"/>
        <v>0</v>
      </c>
      <c r="FE137">
        <f t="shared" si="767"/>
        <v>0</v>
      </c>
      <c r="FF137">
        <f t="shared" si="767"/>
        <v>0</v>
      </c>
      <c r="FG137">
        <f t="shared" si="767"/>
        <v>0</v>
      </c>
      <c r="FH137">
        <f t="shared" si="767"/>
        <v>0</v>
      </c>
      <c r="FI137">
        <f t="shared" si="767"/>
        <v>0</v>
      </c>
      <c r="FJ137">
        <f t="shared" si="767"/>
        <v>0</v>
      </c>
      <c r="FK137">
        <f t="shared" si="767"/>
        <v>0</v>
      </c>
      <c r="FL137">
        <f t="shared" si="767"/>
        <v>0</v>
      </c>
      <c r="FM137">
        <f t="shared" si="767"/>
        <v>0</v>
      </c>
      <c r="FN137">
        <f t="shared" si="767"/>
        <v>0</v>
      </c>
      <c r="FO137">
        <f t="shared" si="767"/>
        <v>0</v>
      </c>
      <c r="FP137">
        <f t="shared" si="767"/>
        <v>0</v>
      </c>
      <c r="FQ137">
        <f t="shared" si="767"/>
        <v>0</v>
      </c>
      <c r="FR137">
        <f t="shared" si="767"/>
        <v>0</v>
      </c>
      <c r="FS137">
        <f t="shared" si="767"/>
        <v>0</v>
      </c>
      <c r="FT137">
        <f t="shared" si="767"/>
        <v>0</v>
      </c>
      <c r="FU137">
        <f t="shared" si="767"/>
        <v>0</v>
      </c>
      <c r="FV137">
        <f t="shared" si="767"/>
        <v>0</v>
      </c>
      <c r="FW137">
        <f t="shared" si="767"/>
        <v>0</v>
      </c>
      <c r="FX137">
        <f t="shared" si="767"/>
        <v>0</v>
      </c>
      <c r="FY137">
        <f t="shared" si="767"/>
        <v>0</v>
      </c>
      <c r="FZ137">
        <f t="shared" si="767"/>
        <v>0</v>
      </c>
      <c r="GA137">
        <f t="shared" si="767"/>
        <v>0</v>
      </c>
      <c r="GB137">
        <f t="shared" si="767"/>
        <v>0</v>
      </c>
      <c r="GC137">
        <f t="shared" si="767"/>
        <v>0</v>
      </c>
      <c r="GD137">
        <f t="shared" si="767"/>
        <v>0</v>
      </c>
      <c r="GE137">
        <f t="shared" si="767"/>
        <v>0</v>
      </c>
      <c r="GF137">
        <f t="shared" si="767"/>
        <v>0</v>
      </c>
      <c r="GG137">
        <f t="shared" si="767"/>
        <v>0</v>
      </c>
      <c r="GH137">
        <f t="shared" si="767"/>
        <v>0</v>
      </c>
      <c r="GI137">
        <f t="shared" si="767"/>
        <v>0</v>
      </c>
      <c r="GJ137">
        <f t="shared" si="767"/>
        <v>0</v>
      </c>
      <c r="GK137">
        <f t="shared" si="767"/>
        <v>0</v>
      </c>
      <c r="GL137">
        <f t="shared" si="767"/>
        <v>0</v>
      </c>
      <c r="GM137">
        <f t="shared" si="761"/>
        <v>0</v>
      </c>
      <c r="GN137">
        <f t="shared" si="770"/>
        <v>0</v>
      </c>
      <c r="GO137">
        <f t="shared" si="770"/>
        <v>0</v>
      </c>
      <c r="GP137">
        <f t="shared" si="770"/>
        <v>0</v>
      </c>
      <c r="GQ137">
        <f t="shared" si="770"/>
        <v>0</v>
      </c>
      <c r="GR137">
        <f t="shared" si="770"/>
        <v>0</v>
      </c>
      <c r="GS137">
        <f t="shared" si="770"/>
        <v>0</v>
      </c>
      <c r="GT137">
        <f t="shared" si="770"/>
        <v>0</v>
      </c>
      <c r="GU137">
        <f t="shared" si="770"/>
        <v>0</v>
      </c>
      <c r="GV137">
        <f t="shared" si="770"/>
        <v>0</v>
      </c>
      <c r="GW137">
        <f t="shared" si="770"/>
        <v>0</v>
      </c>
      <c r="GX137">
        <f t="shared" si="770"/>
        <v>0</v>
      </c>
      <c r="GY137">
        <f t="shared" si="770"/>
        <v>0</v>
      </c>
      <c r="GZ137">
        <f t="shared" si="770"/>
        <v>0</v>
      </c>
      <c r="HA137">
        <f t="shared" si="770"/>
        <v>0</v>
      </c>
      <c r="HB137">
        <f t="shared" si="770"/>
        <v>0</v>
      </c>
      <c r="HC137">
        <f t="shared" si="770"/>
        <v>0</v>
      </c>
      <c r="HD137">
        <f t="shared" si="770"/>
        <v>0</v>
      </c>
      <c r="HE137">
        <f t="shared" si="770"/>
        <v>0</v>
      </c>
      <c r="HF137">
        <f t="shared" si="770"/>
        <v>0</v>
      </c>
      <c r="HG137">
        <f t="shared" si="770"/>
        <v>0</v>
      </c>
      <c r="HH137">
        <f t="shared" si="770"/>
        <v>0</v>
      </c>
      <c r="HI137">
        <f t="shared" si="770"/>
        <v>0</v>
      </c>
      <c r="HJ137">
        <f t="shared" si="770"/>
        <v>0</v>
      </c>
      <c r="HK137">
        <f t="shared" si="770"/>
        <v>0</v>
      </c>
      <c r="HL137">
        <f t="shared" si="770"/>
        <v>0</v>
      </c>
      <c r="HM137">
        <f t="shared" si="770"/>
        <v>0</v>
      </c>
      <c r="HN137">
        <f t="shared" si="770"/>
        <v>0</v>
      </c>
      <c r="HO137">
        <f t="shared" si="770"/>
        <v>0</v>
      </c>
      <c r="HP137">
        <f t="shared" si="770"/>
        <v>0</v>
      </c>
      <c r="HQ137">
        <f t="shared" si="770"/>
        <v>0</v>
      </c>
      <c r="HR137">
        <f t="shared" si="770"/>
        <v>0</v>
      </c>
      <c r="HS137">
        <f t="shared" si="770"/>
        <v>0</v>
      </c>
      <c r="HT137">
        <f t="shared" si="770"/>
        <v>0</v>
      </c>
      <c r="HU137">
        <f t="shared" si="770"/>
        <v>0</v>
      </c>
      <c r="HV137">
        <f t="shared" si="770"/>
        <v>0</v>
      </c>
      <c r="HW137">
        <f t="shared" si="770"/>
        <v>0</v>
      </c>
      <c r="HX137">
        <f t="shared" si="770"/>
        <v>0</v>
      </c>
      <c r="HY137">
        <f t="shared" si="770"/>
        <v>0</v>
      </c>
      <c r="HZ137">
        <f t="shared" si="770"/>
        <v>0</v>
      </c>
      <c r="IA137">
        <f t="shared" si="770"/>
        <v>0</v>
      </c>
      <c r="IB137">
        <f t="shared" si="770"/>
        <v>0</v>
      </c>
      <c r="IC137">
        <f t="shared" si="770"/>
        <v>0</v>
      </c>
      <c r="ID137">
        <f t="shared" si="770"/>
        <v>0</v>
      </c>
      <c r="IE137">
        <f t="shared" si="770"/>
        <v>0</v>
      </c>
      <c r="IF137">
        <f t="shared" si="770"/>
        <v>0</v>
      </c>
      <c r="IG137">
        <f t="shared" si="770"/>
        <v>0</v>
      </c>
      <c r="IH137">
        <f t="shared" si="770"/>
        <v>0</v>
      </c>
      <c r="II137">
        <f t="shared" si="770"/>
        <v>0</v>
      </c>
      <c r="IJ137">
        <f t="shared" si="770"/>
        <v>0</v>
      </c>
      <c r="IK137">
        <f t="shared" si="770"/>
        <v>0</v>
      </c>
      <c r="IL137">
        <f t="shared" si="770"/>
        <v>0</v>
      </c>
      <c r="IM137">
        <f t="shared" si="770"/>
        <v>0</v>
      </c>
      <c r="IN137">
        <f t="shared" si="770"/>
        <v>0</v>
      </c>
      <c r="IO137">
        <f t="shared" si="770"/>
        <v>0</v>
      </c>
      <c r="IP137">
        <f t="shared" si="770"/>
        <v>0</v>
      </c>
      <c r="IQ137">
        <f t="shared" si="770"/>
        <v>0</v>
      </c>
      <c r="IR137">
        <f t="shared" si="770"/>
        <v>0</v>
      </c>
      <c r="IS137">
        <f t="shared" si="770"/>
        <v>0</v>
      </c>
      <c r="IT137">
        <f t="shared" si="770"/>
        <v>0</v>
      </c>
      <c r="IU137">
        <f t="shared" si="770"/>
        <v>0</v>
      </c>
      <c r="IV137">
        <f t="shared" si="770"/>
        <v>0</v>
      </c>
      <c r="IW137">
        <f t="shared" si="770"/>
        <v>0</v>
      </c>
      <c r="IX137">
        <f t="shared" si="770"/>
        <v>0</v>
      </c>
      <c r="IY137">
        <f t="shared" si="770"/>
        <v>0</v>
      </c>
      <c r="IZ137">
        <f t="shared" si="768"/>
        <v>0</v>
      </c>
      <c r="JA137">
        <f t="shared" si="768"/>
        <v>0</v>
      </c>
      <c r="JB137">
        <f t="shared" si="768"/>
        <v>0</v>
      </c>
      <c r="JC137">
        <f t="shared" si="768"/>
        <v>0</v>
      </c>
      <c r="JD137">
        <f t="shared" si="768"/>
        <v>0</v>
      </c>
      <c r="JE137">
        <f t="shared" si="768"/>
        <v>0</v>
      </c>
      <c r="JF137">
        <f t="shared" si="768"/>
        <v>0</v>
      </c>
      <c r="JG137">
        <f t="shared" si="768"/>
        <v>0</v>
      </c>
      <c r="JH137">
        <f t="shared" si="768"/>
        <v>0</v>
      </c>
      <c r="JI137">
        <f t="shared" si="768"/>
        <v>0</v>
      </c>
      <c r="JJ137">
        <f t="shared" si="768"/>
        <v>0</v>
      </c>
      <c r="JK137">
        <f t="shared" si="768"/>
        <v>0</v>
      </c>
      <c r="JL137">
        <f t="shared" si="768"/>
        <v>0</v>
      </c>
      <c r="JM137">
        <f t="shared" si="768"/>
        <v>0</v>
      </c>
      <c r="JN137">
        <f t="shared" si="768"/>
        <v>0</v>
      </c>
      <c r="JO137">
        <f t="shared" si="768"/>
        <v>0</v>
      </c>
      <c r="JP137">
        <f t="shared" si="768"/>
        <v>0</v>
      </c>
      <c r="JQ137">
        <f t="shared" si="768"/>
        <v>0</v>
      </c>
      <c r="JR137">
        <f t="shared" si="768"/>
        <v>0</v>
      </c>
      <c r="JS137">
        <f t="shared" si="768"/>
        <v>0</v>
      </c>
      <c r="JT137">
        <f t="shared" si="768"/>
        <v>0</v>
      </c>
      <c r="JU137">
        <f t="shared" si="768"/>
        <v>0</v>
      </c>
      <c r="JV137">
        <f t="shared" si="768"/>
        <v>0</v>
      </c>
      <c r="JW137">
        <f t="shared" si="768"/>
        <v>0</v>
      </c>
      <c r="JX137">
        <f t="shared" si="768"/>
        <v>0</v>
      </c>
      <c r="JY137">
        <f t="shared" si="768"/>
        <v>0</v>
      </c>
      <c r="JZ137">
        <f t="shared" si="768"/>
        <v>0</v>
      </c>
      <c r="KA137">
        <f t="shared" si="768"/>
        <v>0</v>
      </c>
      <c r="KB137">
        <f t="shared" si="768"/>
        <v>0</v>
      </c>
      <c r="KC137">
        <f t="shared" si="768"/>
        <v>0</v>
      </c>
      <c r="KD137">
        <f t="shared" si="768"/>
        <v>0</v>
      </c>
      <c r="KE137">
        <f t="shared" si="768"/>
        <v>0</v>
      </c>
      <c r="KF137">
        <f t="shared" si="768"/>
        <v>0</v>
      </c>
      <c r="KG137">
        <f t="shared" si="768"/>
        <v>0</v>
      </c>
      <c r="KH137">
        <f t="shared" si="768"/>
        <v>0</v>
      </c>
      <c r="KI137">
        <f t="shared" si="768"/>
        <v>0</v>
      </c>
      <c r="KJ137">
        <f t="shared" si="768"/>
        <v>0</v>
      </c>
      <c r="KK137">
        <f t="shared" si="768"/>
        <v>0</v>
      </c>
      <c r="KL137">
        <f t="shared" si="768"/>
        <v>0</v>
      </c>
      <c r="KM137">
        <f t="shared" si="768"/>
        <v>0</v>
      </c>
      <c r="KN137">
        <f t="shared" si="768"/>
        <v>0</v>
      </c>
      <c r="KO137">
        <f t="shared" si="768"/>
        <v>0</v>
      </c>
      <c r="KP137">
        <f t="shared" si="768"/>
        <v>0</v>
      </c>
      <c r="KQ137">
        <f t="shared" si="768"/>
        <v>0</v>
      </c>
      <c r="KR137">
        <f t="shared" si="768"/>
        <v>0</v>
      </c>
      <c r="KS137">
        <f t="shared" si="768"/>
        <v>0</v>
      </c>
      <c r="KT137">
        <f t="shared" si="768"/>
        <v>0</v>
      </c>
      <c r="KU137">
        <f t="shared" si="768"/>
        <v>0</v>
      </c>
      <c r="KV137">
        <f t="shared" si="768"/>
        <v>0</v>
      </c>
      <c r="KW137">
        <f t="shared" si="768"/>
        <v>0</v>
      </c>
      <c r="KX137">
        <f t="shared" si="768"/>
        <v>0</v>
      </c>
      <c r="KY137">
        <f t="shared" si="768"/>
        <v>0</v>
      </c>
      <c r="KZ137">
        <f t="shared" si="768"/>
        <v>0</v>
      </c>
      <c r="LA137">
        <f t="shared" si="768"/>
        <v>0</v>
      </c>
      <c r="LB137">
        <f t="shared" si="768"/>
        <v>0</v>
      </c>
      <c r="LC137">
        <f t="shared" si="768"/>
        <v>0</v>
      </c>
      <c r="LD137">
        <f t="shared" si="768"/>
        <v>0</v>
      </c>
      <c r="LE137">
        <f t="shared" si="768"/>
        <v>0</v>
      </c>
      <c r="LF137">
        <f t="shared" si="768"/>
        <v>0</v>
      </c>
      <c r="LG137">
        <f t="shared" si="768"/>
        <v>0</v>
      </c>
      <c r="LH137">
        <f t="shared" si="768"/>
        <v>0</v>
      </c>
      <c r="LI137">
        <f t="shared" si="768"/>
        <v>0</v>
      </c>
      <c r="LJ137">
        <f t="shared" si="768"/>
        <v>0</v>
      </c>
      <c r="LK137">
        <f t="shared" si="763"/>
        <v>0</v>
      </c>
      <c r="LL137">
        <f t="shared" si="764"/>
        <v>0</v>
      </c>
      <c r="LM137">
        <f t="shared" si="764"/>
        <v>0</v>
      </c>
      <c r="LN137">
        <f t="shared" si="764"/>
        <v>0</v>
      </c>
      <c r="LO137">
        <f t="shared" si="764"/>
        <v>0</v>
      </c>
      <c r="LP137">
        <f t="shared" si="764"/>
        <v>0</v>
      </c>
      <c r="LQ137">
        <f t="shared" si="764"/>
        <v>0</v>
      </c>
      <c r="LR137">
        <f t="shared" si="764"/>
        <v>0</v>
      </c>
      <c r="LS137">
        <f t="shared" si="764"/>
        <v>0</v>
      </c>
      <c r="LT137">
        <f t="shared" si="764"/>
        <v>0</v>
      </c>
      <c r="LU137">
        <f t="shared" si="764"/>
        <v>0</v>
      </c>
      <c r="LV137">
        <f t="shared" si="764"/>
        <v>0</v>
      </c>
      <c r="LW137">
        <f t="shared" si="764"/>
        <v>0</v>
      </c>
      <c r="LX137">
        <f t="shared" si="764"/>
        <v>0</v>
      </c>
      <c r="LY137">
        <f t="shared" si="764"/>
        <v>0</v>
      </c>
      <c r="LZ137">
        <f t="shared" si="764"/>
        <v>0</v>
      </c>
      <c r="MA137">
        <f t="shared" si="764"/>
        <v>0</v>
      </c>
      <c r="MB137">
        <f t="shared" si="764"/>
        <v>0</v>
      </c>
      <c r="MC137">
        <f t="shared" si="764"/>
        <v>0</v>
      </c>
      <c r="MD137">
        <f t="shared" si="764"/>
        <v>0</v>
      </c>
      <c r="ME137">
        <f t="shared" si="764"/>
        <v>0</v>
      </c>
      <c r="MF137">
        <f t="shared" si="764"/>
        <v>0</v>
      </c>
      <c r="MG137">
        <f t="shared" si="764"/>
        <v>0</v>
      </c>
      <c r="MH137">
        <f t="shared" si="764"/>
        <v>0</v>
      </c>
      <c r="MI137">
        <f t="shared" si="764"/>
        <v>0</v>
      </c>
      <c r="MJ137">
        <f t="shared" si="764"/>
        <v>0</v>
      </c>
      <c r="MK137">
        <f t="shared" si="764"/>
        <v>0</v>
      </c>
      <c r="ML137">
        <f t="shared" si="764"/>
        <v>0</v>
      </c>
      <c r="MM137">
        <f t="shared" si="764"/>
        <v>0</v>
      </c>
      <c r="MN137">
        <f t="shared" si="764"/>
        <v>0</v>
      </c>
      <c r="MO137">
        <f t="shared" si="764"/>
        <v>0</v>
      </c>
      <c r="MP137">
        <f t="shared" ref="MP137:ND137" si="772">IF(MP$54+MP79&gt;1,1,0)</f>
        <v>0</v>
      </c>
      <c r="MQ137">
        <f t="shared" si="772"/>
        <v>0</v>
      </c>
      <c r="MR137">
        <f t="shared" si="772"/>
        <v>0</v>
      </c>
      <c r="MS137">
        <f t="shared" si="772"/>
        <v>0</v>
      </c>
      <c r="MT137">
        <f t="shared" si="772"/>
        <v>0</v>
      </c>
      <c r="MU137">
        <f t="shared" si="772"/>
        <v>0</v>
      </c>
      <c r="MV137">
        <f t="shared" si="772"/>
        <v>0</v>
      </c>
      <c r="MW137">
        <f t="shared" si="772"/>
        <v>0</v>
      </c>
      <c r="MX137">
        <f t="shared" si="772"/>
        <v>0</v>
      </c>
      <c r="MY137">
        <f t="shared" si="772"/>
        <v>0</v>
      </c>
      <c r="MZ137">
        <f t="shared" si="772"/>
        <v>0</v>
      </c>
      <c r="NA137">
        <f t="shared" si="772"/>
        <v>0</v>
      </c>
      <c r="NB137">
        <f t="shared" si="772"/>
        <v>0</v>
      </c>
      <c r="NC137">
        <f t="shared" si="772"/>
        <v>0</v>
      </c>
      <c r="ND137">
        <f t="shared" si="772"/>
        <v>0</v>
      </c>
    </row>
    <row r="138" spans="2:368" hidden="1" x14ac:dyDescent="0.3">
      <c r="C138">
        <f t="shared" si="765"/>
        <v>0</v>
      </c>
      <c r="D138">
        <f t="shared" ref="D138:BO141" si="773">IF(D$54+D80&gt;1,1,0)</f>
        <v>0</v>
      </c>
      <c r="E138">
        <f t="shared" si="773"/>
        <v>0</v>
      </c>
      <c r="F138">
        <f t="shared" si="773"/>
        <v>0</v>
      </c>
      <c r="G138">
        <f t="shared" si="773"/>
        <v>0</v>
      </c>
      <c r="H138">
        <f t="shared" si="773"/>
        <v>0</v>
      </c>
      <c r="I138">
        <f t="shared" si="773"/>
        <v>0</v>
      </c>
      <c r="J138">
        <f t="shared" si="773"/>
        <v>0</v>
      </c>
      <c r="K138">
        <f t="shared" si="773"/>
        <v>0</v>
      </c>
      <c r="L138">
        <f t="shared" si="773"/>
        <v>0</v>
      </c>
      <c r="M138">
        <f t="shared" si="773"/>
        <v>0</v>
      </c>
      <c r="N138">
        <f t="shared" si="773"/>
        <v>0</v>
      </c>
      <c r="O138">
        <f t="shared" si="773"/>
        <v>0</v>
      </c>
      <c r="P138">
        <f t="shared" si="773"/>
        <v>0</v>
      </c>
      <c r="Q138">
        <f t="shared" si="773"/>
        <v>0</v>
      </c>
      <c r="R138">
        <f t="shared" si="773"/>
        <v>0</v>
      </c>
      <c r="S138">
        <f t="shared" si="773"/>
        <v>0</v>
      </c>
      <c r="T138">
        <f t="shared" si="773"/>
        <v>0</v>
      </c>
      <c r="U138">
        <f t="shared" si="773"/>
        <v>0</v>
      </c>
      <c r="V138">
        <f t="shared" si="773"/>
        <v>0</v>
      </c>
      <c r="W138">
        <f t="shared" si="773"/>
        <v>0</v>
      </c>
      <c r="X138">
        <f t="shared" si="773"/>
        <v>0</v>
      </c>
      <c r="Y138">
        <f t="shared" si="773"/>
        <v>0</v>
      </c>
      <c r="Z138">
        <f t="shared" si="773"/>
        <v>0</v>
      </c>
      <c r="AA138">
        <f t="shared" si="773"/>
        <v>0</v>
      </c>
      <c r="AB138">
        <f t="shared" si="773"/>
        <v>0</v>
      </c>
      <c r="AC138">
        <f t="shared" si="773"/>
        <v>0</v>
      </c>
      <c r="AD138">
        <f t="shared" si="773"/>
        <v>0</v>
      </c>
      <c r="AE138">
        <f t="shared" si="773"/>
        <v>0</v>
      </c>
      <c r="AF138">
        <f t="shared" si="773"/>
        <v>0</v>
      </c>
      <c r="AG138">
        <f t="shared" si="773"/>
        <v>0</v>
      </c>
      <c r="AH138">
        <f t="shared" si="773"/>
        <v>0</v>
      </c>
      <c r="AI138">
        <f t="shared" si="773"/>
        <v>0</v>
      </c>
      <c r="AJ138">
        <f t="shared" si="773"/>
        <v>0</v>
      </c>
      <c r="AK138">
        <f t="shared" si="773"/>
        <v>0</v>
      </c>
      <c r="AL138">
        <f t="shared" si="773"/>
        <v>0</v>
      </c>
      <c r="AM138">
        <f t="shared" si="773"/>
        <v>0</v>
      </c>
      <c r="AN138">
        <f t="shared" si="773"/>
        <v>0</v>
      </c>
      <c r="AO138">
        <f t="shared" si="773"/>
        <v>0</v>
      </c>
      <c r="AP138">
        <f t="shared" si="773"/>
        <v>0</v>
      </c>
      <c r="AQ138">
        <f t="shared" si="773"/>
        <v>0</v>
      </c>
      <c r="AR138">
        <f t="shared" si="773"/>
        <v>0</v>
      </c>
      <c r="AS138">
        <f t="shared" si="773"/>
        <v>0</v>
      </c>
      <c r="AT138">
        <f t="shared" si="773"/>
        <v>0</v>
      </c>
      <c r="AU138">
        <f t="shared" si="773"/>
        <v>0</v>
      </c>
      <c r="AV138">
        <f t="shared" si="773"/>
        <v>0</v>
      </c>
      <c r="AW138">
        <f t="shared" si="773"/>
        <v>0</v>
      </c>
      <c r="AX138">
        <f t="shared" si="773"/>
        <v>0</v>
      </c>
      <c r="AY138">
        <f t="shared" si="773"/>
        <v>0</v>
      </c>
      <c r="AZ138">
        <f t="shared" si="773"/>
        <v>0</v>
      </c>
      <c r="BA138">
        <f t="shared" si="773"/>
        <v>0</v>
      </c>
      <c r="BB138">
        <f t="shared" si="773"/>
        <v>0</v>
      </c>
      <c r="BC138">
        <f t="shared" si="773"/>
        <v>0</v>
      </c>
      <c r="BD138">
        <f t="shared" si="773"/>
        <v>0</v>
      </c>
      <c r="BE138">
        <f t="shared" si="773"/>
        <v>0</v>
      </c>
      <c r="BF138">
        <f t="shared" si="773"/>
        <v>0</v>
      </c>
      <c r="BG138">
        <f t="shared" si="773"/>
        <v>0</v>
      </c>
      <c r="BH138">
        <f t="shared" si="773"/>
        <v>0</v>
      </c>
      <c r="BI138">
        <f t="shared" si="773"/>
        <v>0</v>
      </c>
      <c r="BJ138">
        <f t="shared" si="773"/>
        <v>0</v>
      </c>
      <c r="BK138">
        <f t="shared" si="773"/>
        <v>0</v>
      </c>
      <c r="BL138">
        <f t="shared" si="773"/>
        <v>0</v>
      </c>
      <c r="BM138">
        <f t="shared" si="773"/>
        <v>0</v>
      </c>
      <c r="BN138">
        <f t="shared" si="773"/>
        <v>0</v>
      </c>
      <c r="BO138">
        <f t="shared" si="773"/>
        <v>0</v>
      </c>
      <c r="BP138">
        <f t="shared" si="771"/>
        <v>0</v>
      </c>
      <c r="BQ138">
        <f t="shared" si="771"/>
        <v>0</v>
      </c>
      <c r="BR138">
        <f t="shared" si="771"/>
        <v>0</v>
      </c>
      <c r="BS138">
        <f t="shared" si="771"/>
        <v>0</v>
      </c>
      <c r="BT138">
        <f t="shared" si="771"/>
        <v>0</v>
      </c>
      <c r="BU138">
        <f t="shared" si="771"/>
        <v>0</v>
      </c>
      <c r="BV138">
        <f t="shared" si="771"/>
        <v>0</v>
      </c>
      <c r="BW138">
        <f t="shared" si="771"/>
        <v>0</v>
      </c>
      <c r="BX138">
        <f t="shared" si="771"/>
        <v>0</v>
      </c>
      <c r="BY138">
        <f t="shared" si="771"/>
        <v>0</v>
      </c>
      <c r="BZ138">
        <f t="shared" si="771"/>
        <v>0</v>
      </c>
      <c r="CA138">
        <f t="shared" si="771"/>
        <v>0</v>
      </c>
      <c r="CB138">
        <f t="shared" si="771"/>
        <v>0</v>
      </c>
      <c r="CC138">
        <f t="shared" si="771"/>
        <v>0</v>
      </c>
      <c r="CD138">
        <f t="shared" si="771"/>
        <v>0</v>
      </c>
      <c r="CE138">
        <f t="shared" si="771"/>
        <v>0</v>
      </c>
      <c r="CF138">
        <f t="shared" si="771"/>
        <v>0</v>
      </c>
      <c r="CG138">
        <f t="shared" si="771"/>
        <v>0</v>
      </c>
      <c r="CH138">
        <f t="shared" si="771"/>
        <v>0</v>
      </c>
      <c r="CI138">
        <f t="shared" si="771"/>
        <v>0</v>
      </c>
      <c r="CJ138">
        <f t="shared" si="771"/>
        <v>0</v>
      </c>
      <c r="CK138">
        <f t="shared" si="771"/>
        <v>0</v>
      </c>
      <c r="CL138">
        <f t="shared" si="771"/>
        <v>0</v>
      </c>
      <c r="CM138">
        <f t="shared" si="771"/>
        <v>0</v>
      </c>
      <c r="CN138">
        <f t="shared" si="771"/>
        <v>0</v>
      </c>
      <c r="CO138">
        <f t="shared" si="771"/>
        <v>0</v>
      </c>
      <c r="CP138">
        <f t="shared" si="771"/>
        <v>0</v>
      </c>
      <c r="CQ138">
        <f t="shared" si="771"/>
        <v>0</v>
      </c>
      <c r="CR138">
        <f t="shared" si="771"/>
        <v>0</v>
      </c>
      <c r="CS138">
        <f t="shared" si="771"/>
        <v>0</v>
      </c>
      <c r="CT138">
        <f t="shared" si="771"/>
        <v>0</v>
      </c>
      <c r="CU138">
        <f t="shared" si="771"/>
        <v>0</v>
      </c>
      <c r="CV138">
        <f t="shared" si="771"/>
        <v>0</v>
      </c>
      <c r="CW138">
        <f t="shared" si="771"/>
        <v>0</v>
      </c>
      <c r="CX138">
        <f t="shared" si="771"/>
        <v>0</v>
      </c>
      <c r="CY138">
        <f t="shared" si="771"/>
        <v>0</v>
      </c>
      <c r="CZ138">
        <f t="shared" si="771"/>
        <v>0</v>
      </c>
      <c r="DA138">
        <f t="shared" si="771"/>
        <v>0</v>
      </c>
      <c r="DB138">
        <f t="shared" si="771"/>
        <v>0</v>
      </c>
      <c r="DC138">
        <f t="shared" si="771"/>
        <v>0</v>
      </c>
      <c r="DD138">
        <f t="shared" si="771"/>
        <v>0</v>
      </c>
      <c r="DE138">
        <f t="shared" si="771"/>
        <v>0</v>
      </c>
      <c r="DF138">
        <f t="shared" si="771"/>
        <v>0</v>
      </c>
      <c r="DG138">
        <f t="shared" si="771"/>
        <v>0</v>
      </c>
      <c r="DH138">
        <f t="shared" si="771"/>
        <v>0</v>
      </c>
      <c r="DI138">
        <f t="shared" si="771"/>
        <v>0</v>
      </c>
      <c r="DJ138">
        <f t="shared" si="771"/>
        <v>0</v>
      </c>
      <c r="DK138">
        <f t="shared" si="771"/>
        <v>0</v>
      </c>
      <c r="DL138">
        <f t="shared" si="771"/>
        <v>0</v>
      </c>
      <c r="DM138">
        <f t="shared" si="771"/>
        <v>0</v>
      </c>
      <c r="DN138">
        <f t="shared" si="771"/>
        <v>0</v>
      </c>
      <c r="DO138">
        <f t="shared" si="771"/>
        <v>0</v>
      </c>
      <c r="DP138">
        <f t="shared" si="771"/>
        <v>0</v>
      </c>
      <c r="DQ138">
        <f t="shared" si="771"/>
        <v>0</v>
      </c>
      <c r="DR138">
        <f t="shared" si="771"/>
        <v>0</v>
      </c>
      <c r="DS138">
        <f t="shared" si="771"/>
        <v>0</v>
      </c>
      <c r="DT138">
        <f t="shared" si="771"/>
        <v>0</v>
      </c>
      <c r="DU138">
        <f t="shared" si="771"/>
        <v>0</v>
      </c>
      <c r="DV138">
        <f t="shared" si="771"/>
        <v>0</v>
      </c>
      <c r="DW138">
        <f t="shared" si="771"/>
        <v>0</v>
      </c>
      <c r="DX138">
        <f t="shared" si="771"/>
        <v>0</v>
      </c>
      <c r="DY138">
        <f t="shared" si="771"/>
        <v>0</v>
      </c>
      <c r="DZ138">
        <f t="shared" si="771"/>
        <v>0</v>
      </c>
      <c r="EA138">
        <f t="shared" si="769"/>
        <v>0</v>
      </c>
      <c r="EB138">
        <f t="shared" si="767"/>
        <v>0</v>
      </c>
      <c r="EC138">
        <f t="shared" si="767"/>
        <v>0</v>
      </c>
      <c r="ED138">
        <f t="shared" si="767"/>
        <v>0</v>
      </c>
      <c r="EE138">
        <f t="shared" si="767"/>
        <v>0</v>
      </c>
      <c r="EF138">
        <f t="shared" si="767"/>
        <v>0</v>
      </c>
      <c r="EG138">
        <f t="shared" si="767"/>
        <v>0</v>
      </c>
      <c r="EH138">
        <f t="shared" si="767"/>
        <v>0</v>
      </c>
      <c r="EI138">
        <f t="shared" si="767"/>
        <v>0</v>
      </c>
      <c r="EJ138">
        <f t="shared" si="767"/>
        <v>0</v>
      </c>
      <c r="EK138">
        <f t="shared" si="767"/>
        <v>0</v>
      </c>
      <c r="EL138">
        <f t="shared" si="767"/>
        <v>0</v>
      </c>
      <c r="EM138">
        <f t="shared" si="767"/>
        <v>0</v>
      </c>
      <c r="EN138">
        <f t="shared" si="767"/>
        <v>0</v>
      </c>
      <c r="EO138">
        <f t="shared" si="767"/>
        <v>0</v>
      </c>
      <c r="EP138">
        <f t="shared" si="767"/>
        <v>0</v>
      </c>
      <c r="EQ138">
        <f t="shared" si="767"/>
        <v>0</v>
      </c>
      <c r="ER138">
        <f t="shared" si="767"/>
        <v>0</v>
      </c>
      <c r="ES138">
        <f t="shared" si="767"/>
        <v>0</v>
      </c>
      <c r="ET138">
        <f t="shared" si="767"/>
        <v>0</v>
      </c>
      <c r="EU138">
        <f t="shared" si="767"/>
        <v>0</v>
      </c>
      <c r="EV138">
        <f t="shared" si="767"/>
        <v>0</v>
      </c>
      <c r="EW138">
        <f t="shared" si="767"/>
        <v>0</v>
      </c>
      <c r="EX138">
        <f t="shared" si="767"/>
        <v>0</v>
      </c>
      <c r="EY138">
        <f t="shared" si="767"/>
        <v>0</v>
      </c>
      <c r="EZ138">
        <f t="shared" si="767"/>
        <v>0</v>
      </c>
      <c r="FA138">
        <f t="shared" si="767"/>
        <v>0</v>
      </c>
      <c r="FB138">
        <f t="shared" si="767"/>
        <v>0</v>
      </c>
      <c r="FC138">
        <f t="shared" si="767"/>
        <v>0</v>
      </c>
      <c r="FD138">
        <f t="shared" si="767"/>
        <v>0</v>
      </c>
      <c r="FE138">
        <f t="shared" si="767"/>
        <v>0</v>
      </c>
      <c r="FF138">
        <f t="shared" si="767"/>
        <v>0</v>
      </c>
      <c r="FG138">
        <f t="shared" si="767"/>
        <v>0</v>
      </c>
      <c r="FH138">
        <f t="shared" si="767"/>
        <v>0</v>
      </c>
      <c r="FI138">
        <f t="shared" si="767"/>
        <v>0</v>
      </c>
      <c r="FJ138">
        <f t="shared" si="767"/>
        <v>0</v>
      </c>
      <c r="FK138">
        <f t="shared" si="767"/>
        <v>0</v>
      </c>
      <c r="FL138">
        <f t="shared" si="767"/>
        <v>0</v>
      </c>
      <c r="FM138">
        <f t="shared" si="767"/>
        <v>0</v>
      </c>
      <c r="FN138">
        <f t="shared" si="767"/>
        <v>0</v>
      </c>
      <c r="FO138">
        <f t="shared" si="767"/>
        <v>0</v>
      </c>
      <c r="FP138">
        <f t="shared" si="767"/>
        <v>0</v>
      </c>
      <c r="FQ138">
        <f t="shared" si="767"/>
        <v>0</v>
      </c>
      <c r="FR138">
        <f t="shared" si="767"/>
        <v>0</v>
      </c>
      <c r="FS138">
        <f t="shared" si="767"/>
        <v>0</v>
      </c>
      <c r="FT138">
        <f t="shared" si="767"/>
        <v>0</v>
      </c>
      <c r="FU138">
        <f t="shared" si="767"/>
        <v>0</v>
      </c>
      <c r="FV138">
        <f t="shared" si="767"/>
        <v>0</v>
      </c>
      <c r="FW138">
        <f t="shared" si="767"/>
        <v>0</v>
      </c>
      <c r="FX138">
        <f t="shared" si="767"/>
        <v>0</v>
      </c>
      <c r="FY138">
        <f t="shared" si="767"/>
        <v>0</v>
      </c>
      <c r="FZ138">
        <f t="shared" si="767"/>
        <v>0</v>
      </c>
      <c r="GA138">
        <f t="shared" si="767"/>
        <v>0</v>
      </c>
      <c r="GB138">
        <f t="shared" si="767"/>
        <v>0</v>
      </c>
      <c r="GC138">
        <f t="shared" si="767"/>
        <v>0</v>
      </c>
      <c r="GD138">
        <f t="shared" si="767"/>
        <v>0</v>
      </c>
      <c r="GE138">
        <f t="shared" si="767"/>
        <v>0</v>
      </c>
      <c r="GF138">
        <f t="shared" si="767"/>
        <v>0</v>
      </c>
      <c r="GG138">
        <f t="shared" si="767"/>
        <v>0</v>
      </c>
      <c r="GH138">
        <f t="shared" si="767"/>
        <v>0</v>
      </c>
      <c r="GI138">
        <f t="shared" si="767"/>
        <v>0</v>
      </c>
      <c r="GJ138">
        <f t="shared" si="767"/>
        <v>0</v>
      </c>
      <c r="GK138">
        <f t="shared" si="767"/>
        <v>0</v>
      </c>
      <c r="GL138">
        <f t="shared" si="767"/>
        <v>0</v>
      </c>
      <c r="GM138">
        <f t="shared" si="761"/>
        <v>0</v>
      </c>
      <c r="GN138">
        <f t="shared" si="770"/>
        <v>0</v>
      </c>
      <c r="GO138">
        <f t="shared" si="770"/>
        <v>0</v>
      </c>
      <c r="GP138">
        <f t="shared" si="770"/>
        <v>0</v>
      </c>
      <c r="GQ138">
        <f t="shared" si="770"/>
        <v>0</v>
      </c>
      <c r="GR138">
        <f t="shared" si="770"/>
        <v>0</v>
      </c>
      <c r="GS138">
        <f t="shared" si="770"/>
        <v>0</v>
      </c>
      <c r="GT138">
        <f t="shared" si="770"/>
        <v>0</v>
      </c>
      <c r="GU138">
        <f t="shared" si="770"/>
        <v>0</v>
      </c>
      <c r="GV138">
        <f t="shared" si="770"/>
        <v>0</v>
      </c>
      <c r="GW138">
        <f t="shared" si="770"/>
        <v>0</v>
      </c>
      <c r="GX138">
        <f t="shared" si="770"/>
        <v>0</v>
      </c>
      <c r="GY138">
        <f t="shared" si="770"/>
        <v>0</v>
      </c>
      <c r="GZ138">
        <f t="shared" si="770"/>
        <v>0</v>
      </c>
      <c r="HA138">
        <f t="shared" si="770"/>
        <v>0</v>
      </c>
      <c r="HB138">
        <f t="shared" si="770"/>
        <v>0</v>
      </c>
      <c r="HC138">
        <f t="shared" si="770"/>
        <v>0</v>
      </c>
      <c r="HD138">
        <f t="shared" si="770"/>
        <v>0</v>
      </c>
      <c r="HE138">
        <f t="shared" si="770"/>
        <v>0</v>
      </c>
      <c r="HF138">
        <f t="shared" si="770"/>
        <v>0</v>
      </c>
      <c r="HG138">
        <f t="shared" si="770"/>
        <v>0</v>
      </c>
      <c r="HH138">
        <f t="shared" si="770"/>
        <v>0</v>
      </c>
      <c r="HI138">
        <f t="shared" si="770"/>
        <v>0</v>
      </c>
      <c r="HJ138">
        <f t="shared" si="770"/>
        <v>0</v>
      </c>
      <c r="HK138">
        <f t="shared" si="770"/>
        <v>0</v>
      </c>
      <c r="HL138">
        <f t="shared" si="770"/>
        <v>0</v>
      </c>
      <c r="HM138">
        <f t="shared" si="770"/>
        <v>0</v>
      </c>
      <c r="HN138">
        <f t="shared" si="770"/>
        <v>0</v>
      </c>
      <c r="HO138">
        <f t="shared" si="770"/>
        <v>0</v>
      </c>
      <c r="HP138">
        <f t="shared" si="770"/>
        <v>0</v>
      </c>
      <c r="HQ138">
        <f t="shared" si="770"/>
        <v>0</v>
      </c>
      <c r="HR138">
        <f t="shared" si="770"/>
        <v>0</v>
      </c>
      <c r="HS138">
        <f t="shared" si="770"/>
        <v>0</v>
      </c>
      <c r="HT138">
        <f t="shared" si="770"/>
        <v>0</v>
      </c>
      <c r="HU138">
        <f t="shared" si="770"/>
        <v>0</v>
      </c>
      <c r="HV138">
        <f t="shared" si="770"/>
        <v>0</v>
      </c>
      <c r="HW138">
        <f t="shared" si="770"/>
        <v>0</v>
      </c>
      <c r="HX138">
        <f t="shared" si="770"/>
        <v>0</v>
      </c>
      <c r="HY138">
        <f t="shared" si="770"/>
        <v>0</v>
      </c>
      <c r="HZ138">
        <f t="shared" si="770"/>
        <v>0</v>
      </c>
      <c r="IA138">
        <f t="shared" si="770"/>
        <v>0</v>
      </c>
      <c r="IB138">
        <f t="shared" si="770"/>
        <v>0</v>
      </c>
      <c r="IC138">
        <f t="shared" si="770"/>
        <v>0</v>
      </c>
      <c r="ID138">
        <f t="shared" si="770"/>
        <v>0</v>
      </c>
      <c r="IE138">
        <f t="shared" si="770"/>
        <v>0</v>
      </c>
      <c r="IF138">
        <f t="shared" si="770"/>
        <v>0</v>
      </c>
      <c r="IG138">
        <f t="shared" si="770"/>
        <v>0</v>
      </c>
      <c r="IH138">
        <f t="shared" si="770"/>
        <v>0</v>
      </c>
      <c r="II138">
        <f t="shared" si="770"/>
        <v>0</v>
      </c>
      <c r="IJ138">
        <f t="shared" si="770"/>
        <v>0</v>
      </c>
      <c r="IK138">
        <f t="shared" si="770"/>
        <v>0</v>
      </c>
      <c r="IL138">
        <f t="shared" si="770"/>
        <v>0</v>
      </c>
      <c r="IM138">
        <f t="shared" si="770"/>
        <v>0</v>
      </c>
      <c r="IN138">
        <f t="shared" si="770"/>
        <v>0</v>
      </c>
      <c r="IO138">
        <f t="shared" si="770"/>
        <v>0</v>
      </c>
      <c r="IP138">
        <f t="shared" si="770"/>
        <v>0</v>
      </c>
      <c r="IQ138">
        <f t="shared" si="770"/>
        <v>0</v>
      </c>
      <c r="IR138">
        <f t="shared" si="770"/>
        <v>0</v>
      </c>
      <c r="IS138">
        <f t="shared" si="770"/>
        <v>0</v>
      </c>
      <c r="IT138">
        <f t="shared" si="770"/>
        <v>0</v>
      </c>
      <c r="IU138">
        <f t="shared" si="770"/>
        <v>0</v>
      </c>
      <c r="IV138">
        <f t="shared" si="770"/>
        <v>0</v>
      </c>
      <c r="IW138">
        <f t="shared" si="770"/>
        <v>0</v>
      </c>
      <c r="IX138">
        <f t="shared" si="770"/>
        <v>0</v>
      </c>
      <c r="IY138">
        <f t="shared" si="770"/>
        <v>0</v>
      </c>
      <c r="IZ138">
        <f t="shared" si="768"/>
        <v>0</v>
      </c>
      <c r="JA138">
        <f t="shared" si="768"/>
        <v>0</v>
      </c>
      <c r="JB138">
        <f t="shared" si="768"/>
        <v>0</v>
      </c>
      <c r="JC138">
        <f t="shared" si="768"/>
        <v>0</v>
      </c>
      <c r="JD138">
        <f t="shared" si="768"/>
        <v>0</v>
      </c>
      <c r="JE138">
        <f t="shared" si="768"/>
        <v>0</v>
      </c>
      <c r="JF138">
        <f t="shared" si="768"/>
        <v>0</v>
      </c>
      <c r="JG138">
        <f t="shared" si="768"/>
        <v>0</v>
      </c>
      <c r="JH138">
        <f t="shared" si="768"/>
        <v>0</v>
      </c>
      <c r="JI138">
        <f t="shared" si="768"/>
        <v>0</v>
      </c>
      <c r="JJ138">
        <f t="shared" si="768"/>
        <v>0</v>
      </c>
      <c r="JK138">
        <f t="shared" si="768"/>
        <v>0</v>
      </c>
      <c r="JL138">
        <f t="shared" si="768"/>
        <v>0</v>
      </c>
      <c r="JM138">
        <f t="shared" si="768"/>
        <v>0</v>
      </c>
      <c r="JN138">
        <f t="shared" si="768"/>
        <v>0</v>
      </c>
      <c r="JO138">
        <f t="shared" si="768"/>
        <v>0</v>
      </c>
      <c r="JP138">
        <f t="shared" si="768"/>
        <v>0</v>
      </c>
      <c r="JQ138">
        <f t="shared" si="768"/>
        <v>0</v>
      </c>
      <c r="JR138">
        <f t="shared" si="768"/>
        <v>0</v>
      </c>
      <c r="JS138">
        <f t="shared" si="768"/>
        <v>0</v>
      </c>
      <c r="JT138">
        <f t="shared" si="768"/>
        <v>0</v>
      </c>
      <c r="JU138">
        <f t="shared" si="768"/>
        <v>0</v>
      </c>
      <c r="JV138">
        <f t="shared" si="768"/>
        <v>0</v>
      </c>
      <c r="JW138">
        <f t="shared" si="768"/>
        <v>0</v>
      </c>
      <c r="JX138">
        <f t="shared" si="768"/>
        <v>0</v>
      </c>
      <c r="JY138">
        <f t="shared" si="768"/>
        <v>0</v>
      </c>
      <c r="JZ138">
        <f t="shared" si="768"/>
        <v>0</v>
      </c>
      <c r="KA138">
        <f t="shared" si="768"/>
        <v>0</v>
      </c>
      <c r="KB138">
        <f t="shared" si="768"/>
        <v>0</v>
      </c>
      <c r="KC138">
        <f t="shared" si="768"/>
        <v>0</v>
      </c>
      <c r="KD138">
        <f t="shared" si="768"/>
        <v>0</v>
      </c>
      <c r="KE138">
        <f t="shared" si="768"/>
        <v>0</v>
      </c>
      <c r="KF138">
        <f t="shared" si="768"/>
        <v>0</v>
      </c>
      <c r="KG138">
        <f t="shared" si="768"/>
        <v>0</v>
      </c>
      <c r="KH138">
        <f t="shared" si="768"/>
        <v>0</v>
      </c>
      <c r="KI138">
        <f t="shared" si="768"/>
        <v>0</v>
      </c>
      <c r="KJ138">
        <f t="shared" si="768"/>
        <v>0</v>
      </c>
      <c r="KK138">
        <f t="shared" si="768"/>
        <v>0</v>
      </c>
      <c r="KL138">
        <f t="shared" si="768"/>
        <v>0</v>
      </c>
      <c r="KM138">
        <f t="shared" si="768"/>
        <v>0</v>
      </c>
      <c r="KN138">
        <f t="shared" si="768"/>
        <v>0</v>
      </c>
      <c r="KO138">
        <f t="shared" si="768"/>
        <v>0</v>
      </c>
      <c r="KP138">
        <f t="shared" si="768"/>
        <v>0</v>
      </c>
      <c r="KQ138">
        <f t="shared" si="768"/>
        <v>0</v>
      </c>
      <c r="KR138">
        <f t="shared" si="768"/>
        <v>0</v>
      </c>
      <c r="KS138">
        <f t="shared" si="768"/>
        <v>0</v>
      </c>
      <c r="KT138">
        <f t="shared" si="768"/>
        <v>0</v>
      </c>
      <c r="KU138">
        <f t="shared" si="768"/>
        <v>0</v>
      </c>
      <c r="KV138">
        <f t="shared" si="768"/>
        <v>0</v>
      </c>
      <c r="KW138">
        <f t="shared" si="768"/>
        <v>0</v>
      </c>
      <c r="KX138">
        <f t="shared" si="768"/>
        <v>0</v>
      </c>
      <c r="KY138">
        <f t="shared" si="768"/>
        <v>0</v>
      </c>
      <c r="KZ138">
        <f t="shared" si="768"/>
        <v>0</v>
      </c>
      <c r="LA138">
        <f t="shared" si="768"/>
        <v>0</v>
      </c>
      <c r="LB138">
        <f t="shared" si="768"/>
        <v>0</v>
      </c>
      <c r="LC138">
        <f t="shared" si="768"/>
        <v>0</v>
      </c>
      <c r="LD138">
        <f t="shared" si="768"/>
        <v>0</v>
      </c>
      <c r="LE138">
        <f t="shared" si="768"/>
        <v>0</v>
      </c>
      <c r="LF138">
        <f t="shared" si="768"/>
        <v>0</v>
      </c>
      <c r="LG138">
        <f t="shared" si="768"/>
        <v>0</v>
      </c>
      <c r="LH138">
        <f t="shared" si="768"/>
        <v>0</v>
      </c>
      <c r="LI138">
        <f t="shared" si="768"/>
        <v>0</v>
      </c>
      <c r="LJ138">
        <f t="shared" si="768"/>
        <v>0</v>
      </c>
      <c r="LK138">
        <f t="shared" si="763"/>
        <v>0</v>
      </c>
      <c r="LL138">
        <f t="shared" ref="LL138:ND143" si="774">IF(LL$54+LL80&gt;1,1,0)</f>
        <v>0</v>
      </c>
      <c r="LM138">
        <f t="shared" si="774"/>
        <v>0</v>
      </c>
      <c r="LN138">
        <f t="shared" si="774"/>
        <v>0</v>
      </c>
      <c r="LO138">
        <f t="shared" si="774"/>
        <v>0</v>
      </c>
      <c r="LP138">
        <f t="shared" si="774"/>
        <v>0</v>
      </c>
      <c r="LQ138">
        <f t="shared" si="774"/>
        <v>0</v>
      </c>
      <c r="LR138">
        <f t="shared" si="774"/>
        <v>0</v>
      </c>
      <c r="LS138">
        <f t="shared" si="774"/>
        <v>0</v>
      </c>
      <c r="LT138">
        <f t="shared" si="774"/>
        <v>0</v>
      </c>
      <c r="LU138">
        <f t="shared" si="774"/>
        <v>0</v>
      </c>
      <c r="LV138">
        <f t="shared" si="774"/>
        <v>0</v>
      </c>
      <c r="LW138">
        <f t="shared" si="774"/>
        <v>0</v>
      </c>
      <c r="LX138">
        <f t="shared" si="774"/>
        <v>0</v>
      </c>
      <c r="LY138">
        <f t="shared" si="774"/>
        <v>0</v>
      </c>
      <c r="LZ138">
        <f t="shared" si="774"/>
        <v>0</v>
      </c>
      <c r="MA138">
        <f t="shared" si="774"/>
        <v>0</v>
      </c>
      <c r="MB138">
        <f t="shared" si="774"/>
        <v>0</v>
      </c>
      <c r="MC138">
        <f t="shared" si="774"/>
        <v>0</v>
      </c>
      <c r="MD138">
        <f t="shared" si="774"/>
        <v>0</v>
      </c>
      <c r="ME138">
        <f t="shared" si="774"/>
        <v>0</v>
      </c>
      <c r="MF138">
        <f t="shared" si="774"/>
        <v>0</v>
      </c>
      <c r="MG138">
        <f t="shared" si="774"/>
        <v>0</v>
      </c>
      <c r="MH138">
        <f t="shared" si="774"/>
        <v>0</v>
      </c>
      <c r="MI138">
        <f t="shared" si="774"/>
        <v>0</v>
      </c>
      <c r="MJ138">
        <f t="shared" si="774"/>
        <v>0</v>
      </c>
      <c r="MK138">
        <f t="shared" si="774"/>
        <v>0</v>
      </c>
      <c r="ML138">
        <f t="shared" si="774"/>
        <v>0</v>
      </c>
      <c r="MM138">
        <f t="shared" si="774"/>
        <v>0</v>
      </c>
      <c r="MN138">
        <f t="shared" si="774"/>
        <v>0</v>
      </c>
      <c r="MO138">
        <f t="shared" si="774"/>
        <v>0</v>
      </c>
      <c r="MP138">
        <f t="shared" si="774"/>
        <v>0</v>
      </c>
      <c r="MQ138">
        <f t="shared" si="774"/>
        <v>0</v>
      </c>
      <c r="MR138">
        <f t="shared" si="774"/>
        <v>0</v>
      </c>
      <c r="MS138">
        <f t="shared" si="774"/>
        <v>0</v>
      </c>
      <c r="MT138">
        <f t="shared" si="774"/>
        <v>0</v>
      </c>
      <c r="MU138">
        <f t="shared" si="774"/>
        <v>0</v>
      </c>
      <c r="MV138">
        <f t="shared" si="774"/>
        <v>0</v>
      </c>
      <c r="MW138">
        <f t="shared" si="774"/>
        <v>0</v>
      </c>
      <c r="MX138">
        <f t="shared" si="774"/>
        <v>0</v>
      </c>
      <c r="MY138">
        <f t="shared" si="774"/>
        <v>0</v>
      </c>
      <c r="MZ138">
        <f t="shared" si="774"/>
        <v>0</v>
      </c>
      <c r="NA138">
        <f t="shared" si="774"/>
        <v>0</v>
      </c>
      <c r="NB138">
        <f t="shared" si="774"/>
        <v>0</v>
      </c>
      <c r="NC138">
        <f t="shared" si="774"/>
        <v>0</v>
      </c>
      <c r="ND138">
        <f t="shared" si="774"/>
        <v>0</v>
      </c>
    </row>
    <row r="139" spans="2:368" hidden="1" x14ac:dyDescent="0.3">
      <c r="C139">
        <f t="shared" si="765"/>
        <v>0</v>
      </c>
      <c r="D139">
        <f t="shared" si="773"/>
        <v>0</v>
      </c>
      <c r="E139">
        <f t="shared" si="773"/>
        <v>0</v>
      </c>
      <c r="F139">
        <f t="shared" si="773"/>
        <v>0</v>
      </c>
      <c r="G139">
        <f t="shared" si="773"/>
        <v>0</v>
      </c>
      <c r="H139">
        <f t="shared" si="773"/>
        <v>0</v>
      </c>
      <c r="I139">
        <f t="shared" si="773"/>
        <v>0</v>
      </c>
      <c r="J139">
        <f t="shared" si="773"/>
        <v>0</v>
      </c>
      <c r="K139">
        <f t="shared" si="773"/>
        <v>0</v>
      </c>
      <c r="L139">
        <f t="shared" si="773"/>
        <v>0</v>
      </c>
      <c r="M139">
        <f t="shared" si="773"/>
        <v>0</v>
      </c>
      <c r="N139">
        <f t="shared" si="773"/>
        <v>0</v>
      </c>
      <c r="O139">
        <f t="shared" si="773"/>
        <v>0</v>
      </c>
      <c r="P139">
        <f t="shared" si="773"/>
        <v>0</v>
      </c>
      <c r="Q139">
        <f t="shared" si="773"/>
        <v>0</v>
      </c>
      <c r="R139">
        <f t="shared" si="773"/>
        <v>0</v>
      </c>
      <c r="S139">
        <f t="shared" si="773"/>
        <v>0</v>
      </c>
      <c r="T139">
        <f t="shared" si="773"/>
        <v>0</v>
      </c>
      <c r="U139">
        <f t="shared" si="773"/>
        <v>0</v>
      </c>
      <c r="V139">
        <f t="shared" si="773"/>
        <v>0</v>
      </c>
      <c r="W139">
        <f t="shared" si="773"/>
        <v>0</v>
      </c>
      <c r="X139">
        <f t="shared" si="773"/>
        <v>0</v>
      </c>
      <c r="Y139">
        <f t="shared" si="773"/>
        <v>0</v>
      </c>
      <c r="Z139">
        <f t="shared" si="773"/>
        <v>0</v>
      </c>
      <c r="AA139">
        <f t="shared" si="773"/>
        <v>0</v>
      </c>
      <c r="AB139">
        <f t="shared" si="773"/>
        <v>0</v>
      </c>
      <c r="AC139">
        <f t="shared" si="773"/>
        <v>0</v>
      </c>
      <c r="AD139">
        <f t="shared" si="773"/>
        <v>0</v>
      </c>
      <c r="AE139">
        <f t="shared" si="773"/>
        <v>0</v>
      </c>
      <c r="AF139">
        <f t="shared" si="773"/>
        <v>0</v>
      </c>
      <c r="AG139">
        <f t="shared" si="773"/>
        <v>0</v>
      </c>
      <c r="AH139">
        <f t="shared" si="773"/>
        <v>0</v>
      </c>
      <c r="AI139">
        <f t="shared" si="773"/>
        <v>0</v>
      </c>
      <c r="AJ139">
        <f t="shared" si="773"/>
        <v>0</v>
      </c>
      <c r="AK139">
        <f t="shared" si="773"/>
        <v>0</v>
      </c>
      <c r="AL139">
        <f t="shared" si="773"/>
        <v>0</v>
      </c>
      <c r="AM139">
        <f t="shared" si="773"/>
        <v>0</v>
      </c>
      <c r="AN139">
        <f t="shared" si="773"/>
        <v>0</v>
      </c>
      <c r="AO139">
        <f t="shared" si="773"/>
        <v>0</v>
      </c>
      <c r="AP139">
        <f t="shared" si="773"/>
        <v>0</v>
      </c>
      <c r="AQ139">
        <f t="shared" si="773"/>
        <v>0</v>
      </c>
      <c r="AR139">
        <f t="shared" si="773"/>
        <v>0</v>
      </c>
      <c r="AS139">
        <f t="shared" si="773"/>
        <v>0</v>
      </c>
      <c r="AT139">
        <f t="shared" si="773"/>
        <v>0</v>
      </c>
      <c r="AU139">
        <f t="shared" si="773"/>
        <v>0</v>
      </c>
      <c r="AV139">
        <f t="shared" si="773"/>
        <v>0</v>
      </c>
      <c r="AW139">
        <f t="shared" si="773"/>
        <v>0</v>
      </c>
      <c r="AX139">
        <f t="shared" si="773"/>
        <v>0</v>
      </c>
      <c r="AY139">
        <f t="shared" si="773"/>
        <v>0</v>
      </c>
      <c r="AZ139">
        <f t="shared" si="773"/>
        <v>0</v>
      </c>
      <c r="BA139">
        <f t="shared" si="773"/>
        <v>0</v>
      </c>
      <c r="BB139">
        <f t="shared" si="773"/>
        <v>0</v>
      </c>
      <c r="BC139">
        <f t="shared" si="773"/>
        <v>0</v>
      </c>
      <c r="BD139">
        <f t="shared" si="773"/>
        <v>0</v>
      </c>
      <c r="BE139">
        <f t="shared" si="773"/>
        <v>0</v>
      </c>
      <c r="BF139">
        <f t="shared" si="773"/>
        <v>0</v>
      </c>
      <c r="BG139">
        <f t="shared" si="773"/>
        <v>0</v>
      </c>
      <c r="BH139">
        <f t="shared" si="773"/>
        <v>0</v>
      </c>
      <c r="BI139">
        <f t="shared" si="773"/>
        <v>0</v>
      </c>
      <c r="BJ139">
        <f t="shared" si="773"/>
        <v>0</v>
      </c>
      <c r="BK139">
        <f t="shared" si="773"/>
        <v>0</v>
      </c>
      <c r="BL139">
        <f t="shared" si="773"/>
        <v>0</v>
      </c>
      <c r="BM139">
        <f t="shared" si="773"/>
        <v>0</v>
      </c>
      <c r="BN139">
        <f t="shared" si="773"/>
        <v>0</v>
      </c>
      <c r="BO139">
        <f t="shared" si="773"/>
        <v>0</v>
      </c>
      <c r="BP139">
        <f t="shared" si="771"/>
        <v>0</v>
      </c>
      <c r="BQ139">
        <f t="shared" si="771"/>
        <v>0</v>
      </c>
      <c r="BR139">
        <f t="shared" si="771"/>
        <v>0</v>
      </c>
      <c r="BS139">
        <f t="shared" si="771"/>
        <v>0</v>
      </c>
      <c r="BT139">
        <f t="shared" si="771"/>
        <v>0</v>
      </c>
      <c r="BU139">
        <f t="shared" si="771"/>
        <v>0</v>
      </c>
      <c r="BV139">
        <f t="shared" si="771"/>
        <v>0</v>
      </c>
      <c r="BW139">
        <f t="shared" si="771"/>
        <v>0</v>
      </c>
      <c r="BX139">
        <f t="shared" si="771"/>
        <v>0</v>
      </c>
      <c r="BY139">
        <f t="shared" si="771"/>
        <v>0</v>
      </c>
      <c r="BZ139">
        <f t="shared" si="771"/>
        <v>0</v>
      </c>
      <c r="CA139">
        <f t="shared" si="771"/>
        <v>0</v>
      </c>
      <c r="CB139">
        <f t="shared" si="771"/>
        <v>0</v>
      </c>
      <c r="CC139">
        <f t="shared" si="771"/>
        <v>0</v>
      </c>
      <c r="CD139">
        <f t="shared" si="771"/>
        <v>0</v>
      </c>
      <c r="CE139">
        <f t="shared" si="771"/>
        <v>0</v>
      </c>
      <c r="CF139">
        <f t="shared" si="771"/>
        <v>0</v>
      </c>
      <c r="CG139">
        <f t="shared" si="771"/>
        <v>0</v>
      </c>
      <c r="CH139">
        <f t="shared" si="771"/>
        <v>0</v>
      </c>
      <c r="CI139">
        <f t="shared" si="771"/>
        <v>0</v>
      </c>
      <c r="CJ139">
        <f t="shared" si="771"/>
        <v>0</v>
      </c>
      <c r="CK139">
        <f t="shared" si="771"/>
        <v>0</v>
      </c>
      <c r="CL139">
        <f t="shared" si="771"/>
        <v>0</v>
      </c>
      <c r="CM139">
        <f t="shared" si="771"/>
        <v>0</v>
      </c>
      <c r="CN139">
        <f t="shared" si="771"/>
        <v>0</v>
      </c>
      <c r="CO139">
        <f t="shared" si="771"/>
        <v>0</v>
      </c>
      <c r="CP139">
        <f t="shared" si="771"/>
        <v>0</v>
      </c>
      <c r="CQ139">
        <f t="shared" si="771"/>
        <v>0</v>
      </c>
      <c r="CR139">
        <f t="shared" si="771"/>
        <v>0</v>
      </c>
      <c r="CS139">
        <f t="shared" si="771"/>
        <v>0</v>
      </c>
      <c r="CT139">
        <f t="shared" si="771"/>
        <v>0</v>
      </c>
      <c r="CU139">
        <f t="shared" si="771"/>
        <v>0</v>
      </c>
      <c r="CV139">
        <f t="shared" si="771"/>
        <v>0</v>
      </c>
      <c r="CW139">
        <f t="shared" si="771"/>
        <v>0</v>
      </c>
      <c r="CX139">
        <f t="shared" si="771"/>
        <v>0</v>
      </c>
      <c r="CY139">
        <f t="shared" si="771"/>
        <v>0</v>
      </c>
      <c r="CZ139">
        <f t="shared" si="771"/>
        <v>0</v>
      </c>
      <c r="DA139">
        <f t="shared" si="771"/>
        <v>0</v>
      </c>
      <c r="DB139">
        <f t="shared" si="771"/>
        <v>0</v>
      </c>
      <c r="DC139">
        <f t="shared" si="771"/>
        <v>0</v>
      </c>
      <c r="DD139">
        <f t="shared" si="771"/>
        <v>0</v>
      </c>
      <c r="DE139">
        <f t="shared" si="771"/>
        <v>0</v>
      </c>
      <c r="DF139">
        <f t="shared" si="771"/>
        <v>0</v>
      </c>
      <c r="DG139">
        <f t="shared" si="771"/>
        <v>0</v>
      </c>
      <c r="DH139">
        <f t="shared" si="771"/>
        <v>0</v>
      </c>
      <c r="DI139">
        <f t="shared" si="771"/>
        <v>0</v>
      </c>
      <c r="DJ139">
        <f t="shared" si="771"/>
        <v>0</v>
      </c>
      <c r="DK139">
        <f t="shared" si="771"/>
        <v>0</v>
      </c>
      <c r="DL139">
        <f t="shared" si="771"/>
        <v>0</v>
      </c>
      <c r="DM139">
        <f t="shared" si="771"/>
        <v>0</v>
      </c>
      <c r="DN139">
        <f t="shared" si="771"/>
        <v>0</v>
      </c>
      <c r="DO139">
        <f t="shared" si="771"/>
        <v>0</v>
      </c>
      <c r="DP139">
        <f t="shared" si="771"/>
        <v>0</v>
      </c>
      <c r="DQ139">
        <f t="shared" si="771"/>
        <v>0</v>
      </c>
      <c r="DR139">
        <f t="shared" si="771"/>
        <v>0</v>
      </c>
      <c r="DS139">
        <f t="shared" si="771"/>
        <v>0</v>
      </c>
      <c r="DT139">
        <f t="shared" si="771"/>
        <v>0</v>
      </c>
      <c r="DU139">
        <f t="shared" si="771"/>
        <v>0</v>
      </c>
      <c r="DV139">
        <f t="shared" si="771"/>
        <v>0</v>
      </c>
      <c r="DW139">
        <f t="shared" si="771"/>
        <v>0</v>
      </c>
      <c r="DX139">
        <f t="shared" si="771"/>
        <v>0</v>
      </c>
      <c r="DY139">
        <f t="shared" si="771"/>
        <v>0</v>
      </c>
      <c r="DZ139">
        <f t="shared" si="771"/>
        <v>0</v>
      </c>
      <c r="EA139">
        <f t="shared" si="769"/>
        <v>0</v>
      </c>
      <c r="EB139">
        <f t="shared" si="767"/>
        <v>0</v>
      </c>
      <c r="EC139">
        <f t="shared" si="767"/>
        <v>0</v>
      </c>
      <c r="ED139">
        <f t="shared" ref="ED139:GO142" si="775">IF(ED$54+ED81&gt;1,1,0)</f>
        <v>0</v>
      </c>
      <c r="EE139">
        <f t="shared" si="775"/>
        <v>0</v>
      </c>
      <c r="EF139">
        <f t="shared" si="775"/>
        <v>0</v>
      </c>
      <c r="EG139">
        <f t="shared" si="775"/>
        <v>0</v>
      </c>
      <c r="EH139">
        <f t="shared" si="775"/>
        <v>0</v>
      </c>
      <c r="EI139">
        <f t="shared" si="775"/>
        <v>0</v>
      </c>
      <c r="EJ139">
        <f t="shared" si="775"/>
        <v>0</v>
      </c>
      <c r="EK139">
        <f t="shared" si="775"/>
        <v>0</v>
      </c>
      <c r="EL139">
        <f t="shared" si="775"/>
        <v>0</v>
      </c>
      <c r="EM139">
        <f t="shared" si="775"/>
        <v>0</v>
      </c>
      <c r="EN139">
        <f t="shared" si="775"/>
        <v>0</v>
      </c>
      <c r="EO139">
        <f t="shared" si="775"/>
        <v>0</v>
      </c>
      <c r="EP139">
        <f t="shared" si="775"/>
        <v>0</v>
      </c>
      <c r="EQ139">
        <f t="shared" si="775"/>
        <v>0</v>
      </c>
      <c r="ER139">
        <f t="shared" si="775"/>
        <v>0</v>
      </c>
      <c r="ES139">
        <f t="shared" si="775"/>
        <v>0</v>
      </c>
      <c r="ET139">
        <f t="shared" si="775"/>
        <v>0</v>
      </c>
      <c r="EU139">
        <f t="shared" si="775"/>
        <v>0</v>
      </c>
      <c r="EV139">
        <f t="shared" si="775"/>
        <v>0</v>
      </c>
      <c r="EW139">
        <f t="shared" si="775"/>
        <v>0</v>
      </c>
      <c r="EX139">
        <f t="shared" si="775"/>
        <v>0</v>
      </c>
      <c r="EY139">
        <f t="shared" si="775"/>
        <v>0</v>
      </c>
      <c r="EZ139">
        <f t="shared" si="775"/>
        <v>0</v>
      </c>
      <c r="FA139">
        <f t="shared" si="775"/>
        <v>0</v>
      </c>
      <c r="FB139">
        <f t="shared" si="775"/>
        <v>0</v>
      </c>
      <c r="FC139">
        <f t="shared" si="775"/>
        <v>0</v>
      </c>
      <c r="FD139">
        <f t="shared" si="775"/>
        <v>0</v>
      </c>
      <c r="FE139">
        <f t="shared" si="775"/>
        <v>0</v>
      </c>
      <c r="FF139">
        <f t="shared" si="775"/>
        <v>0</v>
      </c>
      <c r="FG139">
        <f t="shared" si="775"/>
        <v>0</v>
      </c>
      <c r="FH139">
        <f t="shared" si="775"/>
        <v>0</v>
      </c>
      <c r="FI139">
        <f t="shared" si="775"/>
        <v>0</v>
      </c>
      <c r="FJ139">
        <f t="shared" si="775"/>
        <v>0</v>
      </c>
      <c r="FK139">
        <f t="shared" si="775"/>
        <v>0</v>
      </c>
      <c r="FL139">
        <f t="shared" si="775"/>
        <v>0</v>
      </c>
      <c r="FM139">
        <f t="shared" si="775"/>
        <v>0</v>
      </c>
      <c r="FN139">
        <f t="shared" si="775"/>
        <v>0</v>
      </c>
      <c r="FO139">
        <f t="shared" si="775"/>
        <v>0</v>
      </c>
      <c r="FP139">
        <f t="shared" si="775"/>
        <v>0</v>
      </c>
      <c r="FQ139">
        <f t="shared" si="775"/>
        <v>0</v>
      </c>
      <c r="FR139">
        <f t="shared" si="775"/>
        <v>0</v>
      </c>
      <c r="FS139">
        <f t="shared" si="775"/>
        <v>0</v>
      </c>
      <c r="FT139">
        <f t="shared" si="775"/>
        <v>0</v>
      </c>
      <c r="FU139">
        <f t="shared" si="775"/>
        <v>0</v>
      </c>
      <c r="FV139">
        <f t="shared" si="775"/>
        <v>0</v>
      </c>
      <c r="FW139">
        <f t="shared" si="775"/>
        <v>0</v>
      </c>
      <c r="FX139">
        <f t="shared" si="775"/>
        <v>0</v>
      </c>
      <c r="FY139">
        <f t="shared" si="775"/>
        <v>0</v>
      </c>
      <c r="FZ139">
        <f t="shared" si="775"/>
        <v>0</v>
      </c>
      <c r="GA139">
        <f t="shared" si="775"/>
        <v>0</v>
      </c>
      <c r="GB139">
        <f t="shared" si="775"/>
        <v>0</v>
      </c>
      <c r="GC139">
        <f t="shared" si="775"/>
        <v>0</v>
      </c>
      <c r="GD139">
        <f t="shared" si="775"/>
        <v>0</v>
      </c>
      <c r="GE139">
        <f t="shared" si="775"/>
        <v>0</v>
      </c>
      <c r="GF139">
        <f t="shared" si="775"/>
        <v>0</v>
      </c>
      <c r="GG139">
        <f t="shared" si="775"/>
        <v>0</v>
      </c>
      <c r="GH139">
        <f t="shared" si="775"/>
        <v>0</v>
      </c>
      <c r="GI139">
        <f t="shared" si="775"/>
        <v>0</v>
      </c>
      <c r="GJ139">
        <f t="shared" si="775"/>
        <v>0</v>
      </c>
      <c r="GK139">
        <f t="shared" si="775"/>
        <v>0</v>
      </c>
      <c r="GL139">
        <f t="shared" si="775"/>
        <v>0</v>
      </c>
      <c r="GM139">
        <f t="shared" si="775"/>
        <v>0</v>
      </c>
      <c r="GN139">
        <f t="shared" si="775"/>
        <v>0</v>
      </c>
      <c r="GO139">
        <f t="shared" si="775"/>
        <v>0</v>
      </c>
      <c r="GP139">
        <f t="shared" si="770"/>
        <v>0</v>
      </c>
      <c r="GQ139">
        <f t="shared" si="770"/>
        <v>0</v>
      </c>
      <c r="GR139">
        <f t="shared" si="770"/>
        <v>0</v>
      </c>
      <c r="GS139">
        <f t="shared" si="770"/>
        <v>0</v>
      </c>
      <c r="GT139">
        <f t="shared" si="770"/>
        <v>0</v>
      </c>
      <c r="GU139">
        <f t="shared" si="770"/>
        <v>0</v>
      </c>
      <c r="GV139">
        <f t="shared" si="770"/>
        <v>0</v>
      </c>
      <c r="GW139">
        <f t="shared" si="770"/>
        <v>0</v>
      </c>
      <c r="GX139">
        <f t="shared" si="770"/>
        <v>0</v>
      </c>
      <c r="GY139">
        <f t="shared" si="770"/>
        <v>0</v>
      </c>
      <c r="GZ139">
        <f t="shared" si="770"/>
        <v>0</v>
      </c>
      <c r="HA139">
        <f t="shared" si="770"/>
        <v>0</v>
      </c>
      <c r="HB139">
        <f t="shared" si="770"/>
        <v>0</v>
      </c>
      <c r="HC139">
        <f t="shared" si="770"/>
        <v>0</v>
      </c>
      <c r="HD139">
        <f t="shared" si="770"/>
        <v>0</v>
      </c>
      <c r="HE139">
        <f t="shared" si="770"/>
        <v>0</v>
      </c>
      <c r="HF139">
        <f t="shared" si="770"/>
        <v>0</v>
      </c>
      <c r="HG139">
        <f t="shared" si="770"/>
        <v>0</v>
      </c>
      <c r="HH139">
        <f t="shared" si="770"/>
        <v>0</v>
      </c>
      <c r="HI139">
        <f t="shared" si="770"/>
        <v>0</v>
      </c>
      <c r="HJ139">
        <f t="shared" si="770"/>
        <v>0</v>
      </c>
      <c r="HK139">
        <f t="shared" si="770"/>
        <v>0</v>
      </c>
      <c r="HL139">
        <f t="shared" si="770"/>
        <v>0</v>
      </c>
      <c r="HM139">
        <f t="shared" si="770"/>
        <v>0</v>
      </c>
      <c r="HN139">
        <f t="shared" si="770"/>
        <v>0</v>
      </c>
      <c r="HO139">
        <f t="shared" si="770"/>
        <v>0</v>
      </c>
      <c r="HP139">
        <f t="shared" si="770"/>
        <v>0</v>
      </c>
      <c r="HQ139">
        <f t="shared" si="770"/>
        <v>0</v>
      </c>
      <c r="HR139">
        <f t="shared" si="770"/>
        <v>0</v>
      </c>
      <c r="HS139">
        <f t="shared" si="770"/>
        <v>0</v>
      </c>
      <c r="HT139">
        <f t="shared" si="770"/>
        <v>0</v>
      </c>
      <c r="HU139">
        <f t="shared" si="770"/>
        <v>0</v>
      </c>
      <c r="HV139">
        <f t="shared" si="770"/>
        <v>0</v>
      </c>
      <c r="HW139">
        <f t="shared" si="770"/>
        <v>0</v>
      </c>
      <c r="HX139">
        <f t="shared" si="770"/>
        <v>0</v>
      </c>
      <c r="HY139">
        <f t="shared" si="770"/>
        <v>0</v>
      </c>
      <c r="HZ139">
        <f t="shared" si="770"/>
        <v>0</v>
      </c>
      <c r="IA139">
        <f t="shared" si="770"/>
        <v>0</v>
      </c>
      <c r="IB139">
        <f t="shared" si="770"/>
        <v>0</v>
      </c>
      <c r="IC139">
        <f t="shared" si="770"/>
        <v>0</v>
      </c>
      <c r="ID139">
        <f t="shared" si="770"/>
        <v>0</v>
      </c>
      <c r="IE139">
        <f t="shared" si="770"/>
        <v>0</v>
      </c>
      <c r="IF139">
        <f t="shared" si="770"/>
        <v>0</v>
      </c>
      <c r="IG139">
        <f t="shared" si="770"/>
        <v>0</v>
      </c>
      <c r="IH139">
        <f t="shared" si="770"/>
        <v>0</v>
      </c>
      <c r="II139">
        <f t="shared" si="770"/>
        <v>0</v>
      </c>
      <c r="IJ139">
        <f t="shared" si="770"/>
        <v>0</v>
      </c>
      <c r="IK139">
        <f t="shared" si="770"/>
        <v>0</v>
      </c>
      <c r="IL139">
        <f t="shared" si="770"/>
        <v>0</v>
      </c>
      <c r="IM139">
        <f t="shared" si="770"/>
        <v>0</v>
      </c>
      <c r="IN139">
        <f t="shared" si="770"/>
        <v>0</v>
      </c>
      <c r="IO139">
        <f t="shared" si="770"/>
        <v>0</v>
      </c>
      <c r="IP139">
        <f t="shared" si="770"/>
        <v>0</v>
      </c>
      <c r="IQ139">
        <f t="shared" si="770"/>
        <v>0</v>
      </c>
      <c r="IR139">
        <f t="shared" si="770"/>
        <v>0</v>
      </c>
      <c r="IS139">
        <f t="shared" si="770"/>
        <v>0</v>
      </c>
      <c r="IT139">
        <f t="shared" si="770"/>
        <v>0</v>
      </c>
      <c r="IU139">
        <f t="shared" si="770"/>
        <v>0</v>
      </c>
      <c r="IV139">
        <f t="shared" si="770"/>
        <v>0</v>
      </c>
      <c r="IW139">
        <f t="shared" si="770"/>
        <v>0</v>
      </c>
      <c r="IX139">
        <f t="shared" si="770"/>
        <v>0</v>
      </c>
      <c r="IY139">
        <f t="shared" si="770"/>
        <v>0</v>
      </c>
      <c r="IZ139">
        <f t="shared" si="768"/>
        <v>0</v>
      </c>
      <c r="JA139">
        <f t="shared" si="768"/>
        <v>0</v>
      </c>
      <c r="JB139">
        <f t="shared" ref="JB139:LM143" si="776">IF(JB$54+JB81&gt;1,1,0)</f>
        <v>0</v>
      </c>
      <c r="JC139">
        <f t="shared" si="776"/>
        <v>0</v>
      </c>
      <c r="JD139">
        <f t="shared" si="776"/>
        <v>0</v>
      </c>
      <c r="JE139">
        <f t="shared" si="776"/>
        <v>0</v>
      </c>
      <c r="JF139">
        <f t="shared" si="776"/>
        <v>0</v>
      </c>
      <c r="JG139">
        <f t="shared" si="776"/>
        <v>0</v>
      </c>
      <c r="JH139">
        <f t="shared" si="776"/>
        <v>0</v>
      </c>
      <c r="JI139">
        <f t="shared" si="776"/>
        <v>0</v>
      </c>
      <c r="JJ139">
        <f t="shared" si="776"/>
        <v>0</v>
      </c>
      <c r="JK139">
        <f t="shared" si="776"/>
        <v>0</v>
      </c>
      <c r="JL139">
        <f t="shared" si="776"/>
        <v>0</v>
      </c>
      <c r="JM139">
        <f t="shared" si="776"/>
        <v>0</v>
      </c>
      <c r="JN139">
        <f t="shared" si="776"/>
        <v>0</v>
      </c>
      <c r="JO139">
        <f t="shared" si="776"/>
        <v>0</v>
      </c>
      <c r="JP139">
        <f t="shared" si="776"/>
        <v>0</v>
      </c>
      <c r="JQ139">
        <f t="shared" si="776"/>
        <v>0</v>
      </c>
      <c r="JR139">
        <f t="shared" si="776"/>
        <v>0</v>
      </c>
      <c r="JS139">
        <f t="shared" si="776"/>
        <v>0</v>
      </c>
      <c r="JT139">
        <f t="shared" si="776"/>
        <v>0</v>
      </c>
      <c r="JU139">
        <f t="shared" si="776"/>
        <v>0</v>
      </c>
      <c r="JV139">
        <f t="shared" si="776"/>
        <v>0</v>
      </c>
      <c r="JW139">
        <f t="shared" si="776"/>
        <v>0</v>
      </c>
      <c r="JX139">
        <f t="shared" si="776"/>
        <v>0</v>
      </c>
      <c r="JY139">
        <f t="shared" si="776"/>
        <v>0</v>
      </c>
      <c r="JZ139">
        <f t="shared" si="776"/>
        <v>0</v>
      </c>
      <c r="KA139">
        <f t="shared" si="776"/>
        <v>0</v>
      </c>
      <c r="KB139">
        <f t="shared" si="776"/>
        <v>0</v>
      </c>
      <c r="KC139">
        <f t="shared" si="776"/>
        <v>0</v>
      </c>
      <c r="KD139">
        <f t="shared" si="776"/>
        <v>0</v>
      </c>
      <c r="KE139">
        <f t="shared" si="776"/>
        <v>0</v>
      </c>
      <c r="KF139">
        <f t="shared" si="776"/>
        <v>0</v>
      </c>
      <c r="KG139">
        <f t="shared" si="776"/>
        <v>0</v>
      </c>
      <c r="KH139">
        <f t="shared" si="776"/>
        <v>0</v>
      </c>
      <c r="KI139">
        <f t="shared" si="776"/>
        <v>0</v>
      </c>
      <c r="KJ139">
        <f t="shared" si="776"/>
        <v>0</v>
      </c>
      <c r="KK139">
        <f t="shared" si="776"/>
        <v>0</v>
      </c>
      <c r="KL139">
        <f t="shared" si="776"/>
        <v>0</v>
      </c>
      <c r="KM139">
        <f t="shared" si="776"/>
        <v>0</v>
      </c>
      <c r="KN139">
        <f t="shared" si="776"/>
        <v>0</v>
      </c>
      <c r="KO139">
        <f t="shared" si="776"/>
        <v>0</v>
      </c>
      <c r="KP139">
        <f t="shared" si="776"/>
        <v>0</v>
      </c>
      <c r="KQ139">
        <f t="shared" si="776"/>
        <v>0</v>
      </c>
      <c r="KR139">
        <f t="shared" si="776"/>
        <v>0</v>
      </c>
      <c r="KS139">
        <f t="shared" si="776"/>
        <v>0</v>
      </c>
      <c r="KT139">
        <f t="shared" si="776"/>
        <v>0</v>
      </c>
      <c r="KU139">
        <f t="shared" si="776"/>
        <v>0</v>
      </c>
      <c r="KV139">
        <f t="shared" si="776"/>
        <v>0</v>
      </c>
      <c r="KW139">
        <f t="shared" si="776"/>
        <v>0</v>
      </c>
      <c r="KX139">
        <f t="shared" si="776"/>
        <v>0</v>
      </c>
      <c r="KY139">
        <f t="shared" si="776"/>
        <v>0</v>
      </c>
      <c r="KZ139">
        <f t="shared" si="776"/>
        <v>0</v>
      </c>
      <c r="LA139">
        <f t="shared" si="776"/>
        <v>0</v>
      </c>
      <c r="LB139">
        <f t="shared" si="776"/>
        <v>0</v>
      </c>
      <c r="LC139">
        <f t="shared" si="776"/>
        <v>0</v>
      </c>
      <c r="LD139">
        <f t="shared" si="776"/>
        <v>0</v>
      </c>
      <c r="LE139">
        <f t="shared" si="776"/>
        <v>0</v>
      </c>
      <c r="LF139">
        <f t="shared" si="776"/>
        <v>0</v>
      </c>
      <c r="LG139">
        <f t="shared" si="776"/>
        <v>0</v>
      </c>
      <c r="LH139">
        <f t="shared" si="776"/>
        <v>0</v>
      </c>
      <c r="LI139">
        <f t="shared" si="776"/>
        <v>0</v>
      </c>
      <c r="LJ139">
        <f t="shared" si="776"/>
        <v>0</v>
      </c>
      <c r="LK139">
        <f t="shared" si="776"/>
        <v>0</v>
      </c>
      <c r="LL139">
        <f t="shared" si="776"/>
        <v>0</v>
      </c>
      <c r="LM139">
        <f t="shared" si="776"/>
        <v>0</v>
      </c>
      <c r="LN139">
        <f t="shared" si="774"/>
        <v>0</v>
      </c>
      <c r="LO139">
        <f t="shared" si="774"/>
        <v>0</v>
      </c>
      <c r="LP139">
        <f t="shared" si="774"/>
        <v>0</v>
      </c>
      <c r="LQ139">
        <f t="shared" si="774"/>
        <v>0</v>
      </c>
      <c r="LR139">
        <f t="shared" si="774"/>
        <v>0</v>
      </c>
      <c r="LS139">
        <f t="shared" si="774"/>
        <v>0</v>
      </c>
      <c r="LT139">
        <f t="shared" si="774"/>
        <v>0</v>
      </c>
      <c r="LU139">
        <f t="shared" si="774"/>
        <v>0</v>
      </c>
      <c r="LV139">
        <f t="shared" si="774"/>
        <v>0</v>
      </c>
      <c r="LW139">
        <f t="shared" si="774"/>
        <v>0</v>
      </c>
      <c r="LX139">
        <f t="shared" si="774"/>
        <v>0</v>
      </c>
      <c r="LY139">
        <f t="shared" si="774"/>
        <v>0</v>
      </c>
      <c r="LZ139">
        <f t="shared" si="774"/>
        <v>0</v>
      </c>
      <c r="MA139">
        <f t="shared" si="774"/>
        <v>0</v>
      </c>
      <c r="MB139">
        <f t="shared" si="774"/>
        <v>0</v>
      </c>
      <c r="MC139">
        <f t="shared" si="774"/>
        <v>0</v>
      </c>
      <c r="MD139">
        <f t="shared" si="774"/>
        <v>0</v>
      </c>
      <c r="ME139">
        <f t="shared" si="774"/>
        <v>0</v>
      </c>
      <c r="MF139">
        <f t="shared" si="774"/>
        <v>0</v>
      </c>
      <c r="MG139">
        <f t="shared" si="774"/>
        <v>0</v>
      </c>
      <c r="MH139">
        <f t="shared" si="774"/>
        <v>0</v>
      </c>
      <c r="MI139">
        <f t="shared" si="774"/>
        <v>0</v>
      </c>
      <c r="MJ139">
        <f t="shared" si="774"/>
        <v>0</v>
      </c>
      <c r="MK139">
        <f t="shared" si="774"/>
        <v>0</v>
      </c>
      <c r="ML139">
        <f t="shared" si="774"/>
        <v>0</v>
      </c>
      <c r="MM139">
        <f t="shared" si="774"/>
        <v>0</v>
      </c>
      <c r="MN139">
        <f t="shared" si="774"/>
        <v>0</v>
      </c>
      <c r="MO139">
        <f t="shared" si="774"/>
        <v>0</v>
      </c>
      <c r="MP139">
        <f t="shared" si="774"/>
        <v>0</v>
      </c>
      <c r="MQ139">
        <f t="shared" si="774"/>
        <v>0</v>
      </c>
      <c r="MR139">
        <f t="shared" si="774"/>
        <v>0</v>
      </c>
      <c r="MS139">
        <f t="shared" si="774"/>
        <v>0</v>
      </c>
      <c r="MT139">
        <f t="shared" si="774"/>
        <v>0</v>
      </c>
      <c r="MU139">
        <f t="shared" si="774"/>
        <v>0</v>
      </c>
      <c r="MV139">
        <f t="shared" si="774"/>
        <v>0</v>
      </c>
      <c r="MW139">
        <f t="shared" si="774"/>
        <v>0</v>
      </c>
      <c r="MX139">
        <f t="shared" si="774"/>
        <v>0</v>
      </c>
      <c r="MY139">
        <f t="shared" si="774"/>
        <v>0</v>
      </c>
      <c r="MZ139">
        <f t="shared" si="774"/>
        <v>0</v>
      </c>
      <c r="NA139">
        <f t="shared" si="774"/>
        <v>0</v>
      </c>
      <c r="NB139">
        <f t="shared" si="774"/>
        <v>0</v>
      </c>
      <c r="NC139">
        <f t="shared" si="774"/>
        <v>0</v>
      </c>
      <c r="ND139">
        <f t="shared" si="774"/>
        <v>0</v>
      </c>
    </row>
    <row r="140" spans="2:368" hidden="1" x14ac:dyDescent="0.3">
      <c r="C140">
        <f t="shared" si="765"/>
        <v>0</v>
      </c>
      <c r="D140">
        <f t="shared" si="773"/>
        <v>0</v>
      </c>
      <c r="E140">
        <f t="shared" si="773"/>
        <v>0</v>
      </c>
      <c r="F140">
        <f t="shared" si="773"/>
        <v>0</v>
      </c>
      <c r="G140">
        <f t="shared" si="773"/>
        <v>0</v>
      </c>
      <c r="H140">
        <f t="shared" si="773"/>
        <v>0</v>
      </c>
      <c r="I140">
        <f t="shared" si="773"/>
        <v>0</v>
      </c>
      <c r="J140">
        <f t="shared" si="773"/>
        <v>0</v>
      </c>
      <c r="K140">
        <f t="shared" si="773"/>
        <v>0</v>
      </c>
      <c r="L140">
        <f t="shared" si="773"/>
        <v>0</v>
      </c>
      <c r="M140">
        <f t="shared" si="773"/>
        <v>0</v>
      </c>
      <c r="N140">
        <f t="shared" si="773"/>
        <v>0</v>
      </c>
      <c r="O140">
        <f t="shared" si="773"/>
        <v>0</v>
      </c>
      <c r="P140">
        <f t="shared" si="773"/>
        <v>0</v>
      </c>
      <c r="Q140">
        <f t="shared" si="773"/>
        <v>0</v>
      </c>
      <c r="R140">
        <f t="shared" si="773"/>
        <v>0</v>
      </c>
      <c r="S140">
        <f t="shared" si="773"/>
        <v>0</v>
      </c>
      <c r="T140">
        <f t="shared" si="773"/>
        <v>0</v>
      </c>
      <c r="U140">
        <f t="shared" si="773"/>
        <v>0</v>
      </c>
      <c r="V140">
        <f t="shared" si="773"/>
        <v>0</v>
      </c>
      <c r="W140">
        <f t="shared" si="773"/>
        <v>0</v>
      </c>
      <c r="X140">
        <f t="shared" si="773"/>
        <v>0</v>
      </c>
      <c r="Y140">
        <f t="shared" si="773"/>
        <v>0</v>
      </c>
      <c r="Z140">
        <f t="shared" si="773"/>
        <v>0</v>
      </c>
      <c r="AA140">
        <f t="shared" si="773"/>
        <v>0</v>
      </c>
      <c r="AB140">
        <f t="shared" si="773"/>
        <v>0</v>
      </c>
      <c r="AC140">
        <f t="shared" si="773"/>
        <v>0</v>
      </c>
      <c r="AD140">
        <f t="shared" si="773"/>
        <v>0</v>
      </c>
      <c r="AE140">
        <f t="shared" si="773"/>
        <v>0</v>
      </c>
      <c r="AF140">
        <f t="shared" si="773"/>
        <v>0</v>
      </c>
      <c r="AG140">
        <f t="shared" si="773"/>
        <v>0</v>
      </c>
      <c r="AH140">
        <f t="shared" si="773"/>
        <v>0</v>
      </c>
      <c r="AI140">
        <f t="shared" si="773"/>
        <v>0</v>
      </c>
      <c r="AJ140">
        <f t="shared" si="773"/>
        <v>0</v>
      </c>
      <c r="AK140">
        <f t="shared" si="773"/>
        <v>0</v>
      </c>
      <c r="AL140">
        <f t="shared" si="773"/>
        <v>0</v>
      </c>
      <c r="AM140">
        <f t="shared" si="773"/>
        <v>0</v>
      </c>
      <c r="AN140">
        <f t="shared" si="773"/>
        <v>0</v>
      </c>
      <c r="AO140">
        <f t="shared" si="773"/>
        <v>0</v>
      </c>
      <c r="AP140">
        <f t="shared" si="773"/>
        <v>0</v>
      </c>
      <c r="AQ140">
        <f t="shared" si="773"/>
        <v>0</v>
      </c>
      <c r="AR140">
        <f t="shared" si="773"/>
        <v>0</v>
      </c>
      <c r="AS140">
        <f t="shared" si="773"/>
        <v>0</v>
      </c>
      <c r="AT140">
        <f t="shared" si="773"/>
        <v>0</v>
      </c>
      <c r="AU140">
        <f t="shared" si="773"/>
        <v>0</v>
      </c>
      <c r="AV140">
        <f t="shared" si="773"/>
        <v>0</v>
      </c>
      <c r="AW140">
        <f t="shared" si="773"/>
        <v>0</v>
      </c>
      <c r="AX140">
        <f t="shared" si="773"/>
        <v>0</v>
      </c>
      <c r="AY140">
        <f t="shared" si="773"/>
        <v>0</v>
      </c>
      <c r="AZ140">
        <f t="shared" si="773"/>
        <v>0</v>
      </c>
      <c r="BA140">
        <f t="shared" si="773"/>
        <v>0</v>
      </c>
      <c r="BB140">
        <f t="shared" si="773"/>
        <v>0</v>
      </c>
      <c r="BC140">
        <f t="shared" si="773"/>
        <v>0</v>
      </c>
      <c r="BD140">
        <f t="shared" si="773"/>
        <v>0</v>
      </c>
      <c r="BE140">
        <f t="shared" si="773"/>
        <v>0</v>
      </c>
      <c r="BF140">
        <f t="shared" si="773"/>
        <v>0</v>
      </c>
      <c r="BG140">
        <f t="shared" si="773"/>
        <v>0</v>
      </c>
      <c r="BH140">
        <f t="shared" si="773"/>
        <v>0</v>
      </c>
      <c r="BI140">
        <f t="shared" si="773"/>
        <v>0</v>
      </c>
      <c r="BJ140">
        <f t="shared" si="773"/>
        <v>0</v>
      </c>
      <c r="BK140">
        <f t="shared" si="773"/>
        <v>0</v>
      </c>
      <c r="BL140">
        <f t="shared" si="773"/>
        <v>0</v>
      </c>
      <c r="BM140">
        <f t="shared" si="773"/>
        <v>0</v>
      </c>
      <c r="BN140">
        <f t="shared" si="773"/>
        <v>0</v>
      </c>
      <c r="BO140">
        <f t="shared" si="773"/>
        <v>0</v>
      </c>
      <c r="BP140">
        <f t="shared" si="771"/>
        <v>0</v>
      </c>
      <c r="BQ140">
        <f t="shared" si="771"/>
        <v>0</v>
      </c>
      <c r="BR140">
        <f t="shared" si="771"/>
        <v>0</v>
      </c>
      <c r="BS140">
        <f t="shared" si="771"/>
        <v>0</v>
      </c>
      <c r="BT140">
        <f t="shared" si="771"/>
        <v>0</v>
      </c>
      <c r="BU140">
        <f t="shared" si="771"/>
        <v>0</v>
      </c>
      <c r="BV140">
        <f t="shared" si="771"/>
        <v>0</v>
      </c>
      <c r="BW140">
        <f t="shared" si="771"/>
        <v>0</v>
      </c>
      <c r="BX140">
        <f t="shared" si="771"/>
        <v>0</v>
      </c>
      <c r="BY140">
        <f t="shared" si="771"/>
        <v>0</v>
      </c>
      <c r="BZ140">
        <f t="shared" si="771"/>
        <v>0</v>
      </c>
      <c r="CA140">
        <f t="shared" si="771"/>
        <v>0</v>
      </c>
      <c r="CB140">
        <f t="shared" si="771"/>
        <v>0</v>
      </c>
      <c r="CC140">
        <f t="shared" si="771"/>
        <v>0</v>
      </c>
      <c r="CD140">
        <f t="shared" si="771"/>
        <v>0</v>
      </c>
      <c r="CE140">
        <f t="shared" si="771"/>
        <v>0</v>
      </c>
      <c r="CF140">
        <f t="shared" si="771"/>
        <v>0</v>
      </c>
      <c r="CG140">
        <f t="shared" si="771"/>
        <v>0</v>
      </c>
      <c r="CH140">
        <f t="shared" si="771"/>
        <v>0</v>
      </c>
      <c r="CI140">
        <f t="shared" si="771"/>
        <v>0</v>
      </c>
      <c r="CJ140">
        <f t="shared" si="771"/>
        <v>0</v>
      </c>
      <c r="CK140">
        <f t="shared" si="771"/>
        <v>0</v>
      </c>
      <c r="CL140">
        <f t="shared" si="771"/>
        <v>0</v>
      </c>
      <c r="CM140">
        <f t="shared" si="771"/>
        <v>0</v>
      </c>
      <c r="CN140">
        <f t="shared" si="771"/>
        <v>0</v>
      </c>
      <c r="CO140">
        <f t="shared" si="771"/>
        <v>0</v>
      </c>
      <c r="CP140">
        <f t="shared" si="771"/>
        <v>0</v>
      </c>
      <c r="CQ140">
        <f t="shared" si="771"/>
        <v>0</v>
      </c>
      <c r="CR140">
        <f t="shared" si="771"/>
        <v>0</v>
      </c>
      <c r="CS140">
        <f t="shared" si="771"/>
        <v>0</v>
      </c>
      <c r="CT140">
        <f t="shared" si="771"/>
        <v>0</v>
      </c>
      <c r="CU140">
        <f t="shared" si="771"/>
        <v>0</v>
      </c>
      <c r="CV140">
        <f t="shared" si="771"/>
        <v>0</v>
      </c>
      <c r="CW140">
        <f t="shared" si="771"/>
        <v>0</v>
      </c>
      <c r="CX140">
        <f t="shared" si="771"/>
        <v>0</v>
      </c>
      <c r="CY140">
        <f t="shared" si="771"/>
        <v>0</v>
      </c>
      <c r="CZ140">
        <f t="shared" si="771"/>
        <v>0</v>
      </c>
      <c r="DA140">
        <f t="shared" si="771"/>
        <v>0</v>
      </c>
      <c r="DB140">
        <f t="shared" si="771"/>
        <v>0</v>
      </c>
      <c r="DC140">
        <f t="shared" si="771"/>
        <v>0</v>
      </c>
      <c r="DD140">
        <f t="shared" si="771"/>
        <v>0</v>
      </c>
      <c r="DE140">
        <f t="shared" si="771"/>
        <v>0</v>
      </c>
      <c r="DF140">
        <f t="shared" si="771"/>
        <v>0</v>
      </c>
      <c r="DG140">
        <f t="shared" si="771"/>
        <v>0</v>
      </c>
      <c r="DH140">
        <f t="shared" si="771"/>
        <v>0</v>
      </c>
      <c r="DI140">
        <f t="shared" si="771"/>
        <v>0</v>
      </c>
      <c r="DJ140">
        <f t="shared" si="771"/>
        <v>0</v>
      </c>
      <c r="DK140">
        <f t="shared" si="771"/>
        <v>0</v>
      </c>
      <c r="DL140">
        <f t="shared" si="771"/>
        <v>0</v>
      </c>
      <c r="DM140">
        <f t="shared" si="771"/>
        <v>0</v>
      </c>
      <c r="DN140">
        <f t="shared" si="771"/>
        <v>0</v>
      </c>
      <c r="DO140">
        <f t="shared" si="771"/>
        <v>0</v>
      </c>
      <c r="DP140">
        <f t="shared" si="771"/>
        <v>0</v>
      </c>
      <c r="DQ140">
        <f t="shared" si="771"/>
        <v>0</v>
      </c>
      <c r="DR140">
        <f t="shared" si="771"/>
        <v>0</v>
      </c>
      <c r="DS140">
        <f t="shared" si="771"/>
        <v>0</v>
      </c>
      <c r="DT140">
        <f t="shared" si="771"/>
        <v>0</v>
      </c>
      <c r="DU140">
        <f t="shared" si="771"/>
        <v>0</v>
      </c>
      <c r="DV140">
        <f t="shared" si="771"/>
        <v>0</v>
      </c>
      <c r="DW140">
        <f t="shared" si="771"/>
        <v>0</v>
      </c>
      <c r="DX140">
        <f t="shared" si="771"/>
        <v>0</v>
      </c>
      <c r="DY140">
        <f t="shared" si="771"/>
        <v>0</v>
      </c>
      <c r="DZ140">
        <f t="shared" si="771"/>
        <v>0</v>
      </c>
      <c r="EA140">
        <f t="shared" si="769"/>
        <v>0</v>
      </c>
      <c r="EB140">
        <f t="shared" ref="EB140:GM143" si="777">IF(EB$54+EB82&gt;1,1,0)</f>
        <v>0</v>
      </c>
      <c r="EC140">
        <f t="shared" si="777"/>
        <v>0</v>
      </c>
      <c r="ED140">
        <f t="shared" si="777"/>
        <v>0</v>
      </c>
      <c r="EE140">
        <f t="shared" si="777"/>
        <v>0</v>
      </c>
      <c r="EF140">
        <f t="shared" si="777"/>
        <v>0</v>
      </c>
      <c r="EG140">
        <f t="shared" si="777"/>
        <v>0</v>
      </c>
      <c r="EH140">
        <f t="shared" si="777"/>
        <v>0</v>
      </c>
      <c r="EI140">
        <f t="shared" si="777"/>
        <v>0</v>
      </c>
      <c r="EJ140">
        <f t="shared" si="777"/>
        <v>0</v>
      </c>
      <c r="EK140">
        <f t="shared" si="777"/>
        <v>0</v>
      </c>
      <c r="EL140">
        <f t="shared" si="777"/>
        <v>0</v>
      </c>
      <c r="EM140">
        <f t="shared" si="777"/>
        <v>0</v>
      </c>
      <c r="EN140">
        <f t="shared" si="777"/>
        <v>0</v>
      </c>
      <c r="EO140">
        <f t="shared" si="777"/>
        <v>0</v>
      </c>
      <c r="EP140">
        <f t="shared" si="777"/>
        <v>0</v>
      </c>
      <c r="EQ140">
        <f t="shared" si="777"/>
        <v>0</v>
      </c>
      <c r="ER140">
        <f t="shared" si="777"/>
        <v>0</v>
      </c>
      <c r="ES140">
        <f t="shared" si="777"/>
        <v>0</v>
      </c>
      <c r="ET140">
        <f t="shared" si="777"/>
        <v>0</v>
      </c>
      <c r="EU140">
        <f t="shared" si="777"/>
        <v>0</v>
      </c>
      <c r="EV140">
        <f t="shared" si="777"/>
        <v>0</v>
      </c>
      <c r="EW140">
        <f t="shared" si="777"/>
        <v>0</v>
      </c>
      <c r="EX140">
        <f t="shared" si="777"/>
        <v>0</v>
      </c>
      <c r="EY140">
        <f t="shared" si="777"/>
        <v>0</v>
      </c>
      <c r="EZ140">
        <f t="shared" si="777"/>
        <v>0</v>
      </c>
      <c r="FA140">
        <f t="shared" si="777"/>
        <v>0</v>
      </c>
      <c r="FB140">
        <f t="shared" si="777"/>
        <v>0</v>
      </c>
      <c r="FC140">
        <f t="shared" si="777"/>
        <v>0</v>
      </c>
      <c r="FD140">
        <f t="shared" si="777"/>
        <v>0</v>
      </c>
      <c r="FE140">
        <f t="shared" si="777"/>
        <v>0</v>
      </c>
      <c r="FF140">
        <f t="shared" si="777"/>
        <v>0</v>
      </c>
      <c r="FG140">
        <f t="shared" si="777"/>
        <v>0</v>
      </c>
      <c r="FH140">
        <f t="shared" si="777"/>
        <v>0</v>
      </c>
      <c r="FI140">
        <f t="shared" si="777"/>
        <v>0</v>
      </c>
      <c r="FJ140">
        <f t="shared" si="777"/>
        <v>0</v>
      </c>
      <c r="FK140">
        <f t="shared" si="777"/>
        <v>0</v>
      </c>
      <c r="FL140">
        <f t="shared" si="777"/>
        <v>0</v>
      </c>
      <c r="FM140">
        <f t="shared" si="777"/>
        <v>0</v>
      </c>
      <c r="FN140">
        <f t="shared" si="777"/>
        <v>0</v>
      </c>
      <c r="FO140">
        <f t="shared" si="777"/>
        <v>0</v>
      </c>
      <c r="FP140">
        <f t="shared" si="777"/>
        <v>0</v>
      </c>
      <c r="FQ140">
        <f t="shared" si="777"/>
        <v>0</v>
      </c>
      <c r="FR140">
        <f t="shared" si="777"/>
        <v>0</v>
      </c>
      <c r="FS140">
        <f t="shared" si="777"/>
        <v>0</v>
      </c>
      <c r="FT140">
        <f t="shared" si="777"/>
        <v>0</v>
      </c>
      <c r="FU140">
        <f t="shared" si="777"/>
        <v>0</v>
      </c>
      <c r="FV140">
        <f t="shared" si="777"/>
        <v>0</v>
      </c>
      <c r="FW140">
        <f t="shared" si="777"/>
        <v>0</v>
      </c>
      <c r="FX140">
        <f t="shared" si="777"/>
        <v>0</v>
      </c>
      <c r="FY140">
        <f t="shared" si="777"/>
        <v>0</v>
      </c>
      <c r="FZ140">
        <f t="shared" si="777"/>
        <v>0</v>
      </c>
      <c r="GA140">
        <f t="shared" si="777"/>
        <v>0</v>
      </c>
      <c r="GB140">
        <f t="shared" si="777"/>
        <v>0</v>
      </c>
      <c r="GC140">
        <f t="shared" si="777"/>
        <v>0</v>
      </c>
      <c r="GD140">
        <f t="shared" si="777"/>
        <v>0</v>
      </c>
      <c r="GE140">
        <f t="shared" si="777"/>
        <v>0</v>
      </c>
      <c r="GF140">
        <f t="shared" si="777"/>
        <v>0</v>
      </c>
      <c r="GG140">
        <f t="shared" si="777"/>
        <v>0</v>
      </c>
      <c r="GH140">
        <f t="shared" si="777"/>
        <v>0</v>
      </c>
      <c r="GI140">
        <f t="shared" si="777"/>
        <v>0</v>
      </c>
      <c r="GJ140">
        <f t="shared" si="777"/>
        <v>0</v>
      </c>
      <c r="GK140">
        <f t="shared" si="777"/>
        <v>0</v>
      </c>
      <c r="GL140">
        <f t="shared" si="777"/>
        <v>0</v>
      </c>
      <c r="GM140">
        <f t="shared" si="777"/>
        <v>0</v>
      </c>
      <c r="GN140">
        <f t="shared" si="775"/>
        <v>0</v>
      </c>
      <c r="GO140">
        <f t="shared" si="775"/>
        <v>0</v>
      </c>
      <c r="GP140">
        <f t="shared" si="770"/>
        <v>0</v>
      </c>
      <c r="GQ140">
        <f t="shared" ref="GQ140:JB150" si="778">IF(GQ$54+GQ82&gt;1,1,0)</f>
        <v>0</v>
      </c>
      <c r="GR140">
        <f t="shared" si="778"/>
        <v>0</v>
      </c>
      <c r="GS140">
        <f t="shared" si="778"/>
        <v>0</v>
      </c>
      <c r="GT140">
        <f t="shared" si="778"/>
        <v>0</v>
      </c>
      <c r="GU140">
        <f t="shared" si="778"/>
        <v>0</v>
      </c>
      <c r="GV140">
        <f t="shared" si="778"/>
        <v>0</v>
      </c>
      <c r="GW140">
        <f t="shared" si="778"/>
        <v>0</v>
      </c>
      <c r="GX140">
        <f t="shared" si="778"/>
        <v>0</v>
      </c>
      <c r="GY140">
        <f t="shared" si="778"/>
        <v>0</v>
      </c>
      <c r="GZ140">
        <f t="shared" si="778"/>
        <v>0</v>
      </c>
      <c r="HA140">
        <f t="shared" si="778"/>
        <v>0</v>
      </c>
      <c r="HB140">
        <f t="shared" si="778"/>
        <v>0</v>
      </c>
      <c r="HC140">
        <f t="shared" si="778"/>
        <v>0</v>
      </c>
      <c r="HD140">
        <f t="shared" si="778"/>
        <v>0</v>
      </c>
      <c r="HE140">
        <f t="shared" si="778"/>
        <v>0</v>
      </c>
      <c r="HF140">
        <f t="shared" si="778"/>
        <v>0</v>
      </c>
      <c r="HG140">
        <f t="shared" si="778"/>
        <v>0</v>
      </c>
      <c r="HH140">
        <f t="shared" si="778"/>
        <v>0</v>
      </c>
      <c r="HI140">
        <f t="shared" si="778"/>
        <v>0</v>
      </c>
      <c r="HJ140">
        <f t="shared" si="778"/>
        <v>0</v>
      </c>
      <c r="HK140">
        <f t="shared" si="778"/>
        <v>0</v>
      </c>
      <c r="HL140">
        <f t="shared" si="778"/>
        <v>0</v>
      </c>
      <c r="HM140">
        <f t="shared" si="778"/>
        <v>0</v>
      </c>
      <c r="HN140">
        <f t="shared" si="778"/>
        <v>0</v>
      </c>
      <c r="HO140">
        <f t="shared" si="778"/>
        <v>0</v>
      </c>
      <c r="HP140">
        <f t="shared" si="778"/>
        <v>0</v>
      </c>
      <c r="HQ140">
        <f t="shared" si="778"/>
        <v>0</v>
      </c>
      <c r="HR140">
        <f t="shared" si="778"/>
        <v>0</v>
      </c>
      <c r="HS140">
        <f t="shared" si="778"/>
        <v>0</v>
      </c>
      <c r="HT140">
        <f t="shared" si="778"/>
        <v>0</v>
      </c>
      <c r="HU140">
        <f t="shared" si="778"/>
        <v>0</v>
      </c>
      <c r="HV140">
        <f t="shared" si="778"/>
        <v>0</v>
      </c>
      <c r="HW140">
        <f t="shared" si="778"/>
        <v>0</v>
      </c>
      <c r="HX140">
        <f t="shared" si="778"/>
        <v>0</v>
      </c>
      <c r="HY140">
        <f t="shared" si="778"/>
        <v>0</v>
      </c>
      <c r="HZ140">
        <f t="shared" si="778"/>
        <v>0</v>
      </c>
      <c r="IA140">
        <f t="shared" si="778"/>
        <v>0</v>
      </c>
      <c r="IB140">
        <f t="shared" si="778"/>
        <v>0</v>
      </c>
      <c r="IC140">
        <f t="shared" si="778"/>
        <v>0</v>
      </c>
      <c r="ID140">
        <f t="shared" si="778"/>
        <v>0</v>
      </c>
      <c r="IE140">
        <f t="shared" si="778"/>
        <v>0</v>
      </c>
      <c r="IF140">
        <f t="shared" si="778"/>
        <v>0</v>
      </c>
      <c r="IG140">
        <f t="shared" si="778"/>
        <v>0</v>
      </c>
      <c r="IH140">
        <f t="shared" si="778"/>
        <v>0</v>
      </c>
      <c r="II140">
        <f t="shared" si="778"/>
        <v>0</v>
      </c>
      <c r="IJ140">
        <f t="shared" si="778"/>
        <v>0</v>
      </c>
      <c r="IK140">
        <f t="shared" si="778"/>
        <v>0</v>
      </c>
      <c r="IL140">
        <f t="shared" si="778"/>
        <v>0</v>
      </c>
      <c r="IM140">
        <f t="shared" si="778"/>
        <v>0</v>
      </c>
      <c r="IN140">
        <f t="shared" si="778"/>
        <v>0</v>
      </c>
      <c r="IO140">
        <f t="shared" si="778"/>
        <v>0</v>
      </c>
      <c r="IP140">
        <f t="shared" si="778"/>
        <v>0</v>
      </c>
      <c r="IQ140">
        <f t="shared" si="778"/>
        <v>0</v>
      </c>
      <c r="IR140">
        <f t="shared" si="778"/>
        <v>0</v>
      </c>
      <c r="IS140">
        <f t="shared" si="778"/>
        <v>0</v>
      </c>
      <c r="IT140">
        <f t="shared" si="778"/>
        <v>0</v>
      </c>
      <c r="IU140">
        <f t="shared" si="778"/>
        <v>0</v>
      </c>
      <c r="IV140">
        <f t="shared" si="778"/>
        <v>0</v>
      </c>
      <c r="IW140">
        <f t="shared" si="778"/>
        <v>0</v>
      </c>
      <c r="IX140">
        <f t="shared" si="778"/>
        <v>0</v>
      </c>
      <c r="IY140">
        <f t="shared" si="778"/>
        <v>0</v>
      </c>
      <c r="IZ140">
        <f t="shared" si="778"/>
        <v>0</v>
      </c>
      <c r="JA140">
        <f t="shared" si="778"/>
        <v>0</v>
      </c>
      <c r="JB140">
        <f t="shared" si="778"/>
        <v>0</v>
      </c>
      <c r="JC140">
        <f t="shared" si="776"/>
        <v>0</v>
      </c>
      <c r="JD140">
        <f t="shared" si="776"/>
        <v>0</v>
      </c>
      <c r="JE140">
        <f t="shared" si="776"/>
        <v>0</v>
      </c>
      <c r="JF140">
        <f t="shared" si="776"/>
        <v>0</v>
      </c>
      <c r="JG140">
        <f t="shared" si="776"/>
        <v>0</v>
      </c>
      <c r="JH140">
        <f t="shared" si="776"/>
        <v>0</v>
      </c>
      <c r="JI140">
        <f t="shared" si="776"/>
        <v>0</v>
      </c>
      <c r="JJ140">
        <f t="shared" si="776"/>
        <v>0</v>
      </c>
      <c r="JK140">
        <f t="shared" si="776"/>
        <v>0</v>
      </c>
      <c r="JL140">
        <f t="shared" si="776"/>
        <v>0</v>
      </c>
      <c r="JM140">
        <f t="shared" si="776"/>
        <v>0</v>
      </c>
      <c r="JN140">
        <f t="shared" si="776"/>
        <v>0</v>
      </c>
      <c r="JO140">
        <f t="shared" si="776"/>
        <v>0</v>
      </c>
      <c r="JP140">
        <f t="shared" si="776"/>
        <v>0</v>
      </c>
      <c r="JQ140">
        <f t="shared" si="776"/>
        <v>0</v>
      </c>
      <c r="JR140">
        <f t="shared" si="776"/>
        <v>0</v>
      </c>
      <c r="JS140">
        <f t="shared" si="776"/>
        <v>0</v>
      </c>
      <c r="JT140">
        <f t="shared" si="776"/>
        <v>0</v>
      </c>
      <c r="JU140">
        <f t="shared" si="776"/>
        <v>0</v>
      </c>
      <c r="JV140">
        <f t="shared" si="776"/>
        <v>0</v>
      </c>
      <c r="JW140">
        <f t="shared" si="776"/>
        <v>0</v>
      </c>
      <c r="JX140">
        <f t="shared" si="776"/>
        <v>0</v>
      </c>
      <c r="JY140">
        <f t="shared" si="776"/>
        <v>0</v>
      </c>
      <c r="JZ140">
        <f t="shared" si="776"/>
        <v>0</v>
      </c>
      <c r="KA140">
        <f t="shared" si="776"/>
        <v>0</v>
      </c>
      <c r="KB140">
        <f t="shared" si="776"/>
        <v>0</v>
      </c>
      <c r="KC140">
        <f t="shared" si="776"/>
        <v>0</v>
      </c>
      <c r="KD140">
        <f t="shared" si="776"/>
        <v>0</v>
      </c>
      <c r="KE140">
        <f t="shared" si="776"/>
        <v>0</v>
      </c>
      <c r="KF140">
        <f t="shared" si="776"/>
        <v>0</v>
      </c>
      <c r="KG140">
        <f t="shared" si="776"/>
        <v>0</v>
      </c>
      <c r="KH140">
        <f t="shared" si="776"/>
        <v>0</v>
      </c>
      <c r="KI140">
        <f t="shared" si="776"/>
        <v>0</v>
      </c>
      <c r="KJ140">
        <f t="shared" si="776"/>
        <v>0</v>
      </c>
      <c r="KK140">
        <f t="shared" si="776"/>
        <v>0</v>
      </c>
      <c r="KL140">
        <f t="shared" si="776"/>
        <v>0</v>
      </c>
      <c r="KM140">
        <f t="shared" si="776"/>
        <v>0</v>
      </c>
      <c r="KN140">
        <f t="shared" si="776"/>
        <v>0</v>
      </c>
      <c r="KO140">
        <f t="shared" si="776"/>
        <v>0</v>
      </c>
      <c r="KP140">
        <f t="shared" si="776"/>
        <v>0</v>
      </c>
      <c r="KQ140">
        <f t="shared" si="776"/>
        <v>0</v>
      </c>
      <c r="KR140">
        <f t="shared" si="776"/>
        <v>0</v>
      </c>
      <c r="KS140">
        <f t="shared" si="776"/>
        <v>0</v>
      </c>
      <c r="KT140">
        <f t="shared" si="776"/>
        <v>0</v>
      </c>
      <c r="KU140">
        <f t="shared" si="776"/>
        <v>0</v>
      </c>
      <c r="KV140">
        <f t="shared" si="776"/>
        <v>0</v>
      </c>
      <c r="KW140">
        <f t="shared" si="776"/>
        <v>0</v>
      </c>
      <c r="KX140">
        <f t="shared" si="776"/>
        <v>0</v>
      </c>
      <c r="KY140">
        <f t="shared" si="776"/>
        <v>0</v>
      </c>
      <c r="KZ140">
        <f t="shared" si="776"/>
        <v>0</v>
      </c>
      <c r="LA140">
        <f t="shared" si="776"/>
        <v>0</v>
      </c>
      <c r="LB140">
        <f t="shared" si="776"/>
        <v>0</v>
      </c>
      <c r="LC140">
        <f t="shared" si="776"/>
        <v>0</v>
      </c>
      <c r="LD140">
        <f t="shared" si="776"/>
        <v>0</v>
      </c>
      <c r="LE140">
        <f t="shared" si="776"/>
        <v>0</v>
      </c>
      <c r="LF140">
        <f t="shared" si="776"/>
        <v>0</v>
      </c>
      <c r="LG140">
        <f t="shared" si="776"/>
        <v>0</v>
      </c>
      <c r="LH140">
        <f t="shared" si="776"/>
        <v>0</v>
      </c>
      <c r="LI140">
        <f t="shared" si="776"/>
        <v>0</v>
      </c>
      <c r="LJ140">
        <f t="shared" si="776"/>
        <v>0</v>
      </c>
      <c r="LK140">
        <f t="shared" si="776"/>
        <v>0</v>
      </c>
      <c r="LL140">
        <f t="shared" si="776"/>
        <v>0</v>
      </c>
      <c r="LM140">
        <f t="shared" si="776"/>
        <v>0</v>
      </c>
      <c r="LN140">
        <f t="shared" si="774"/>
        <v>0</v>
      </c>
      <c r="LO140">
        <f t="shared" si="774"/>
        <v>0</v>
      </c>
      <c r="LP140">
        <f t="shared" si="774"/>
        <v>0</v>
      </c>
      <c r="LQ140">
        <f t="shared" si="774"/>
        <v>0</v>
      </c>
      <c r="LR140">
        <f t="shared" si="774"/>
        <v>0</v>
      </c>
      <c r="LS140">
        <f t="shared" si="774"/>
        <v>0</v>
      </c>
      <c r="LT140">
        <f t="shared" si="774"/>
        <v>0</v>
      </c>
      <c r="LU140">
        <f t="shared" si="774"/>
        <v>0</v>
      </c>
      <c r="LV140">
        <f t="shared" si="774"/>
        <v>0</v>
      </c>
      <c r="LW140">
        <f t="shared" si="774"/>
        <v>0</v>
      </c>
      <c r="LX140">
        <f t="shared" si="774"/>
        <v>0</v>
      </c>
      <c r="LY140">
        <f t="shared" si="774"/>
        <v>0</v>
      </c>
      <c r="LZ140">
        <f t="shared" si="774"/>
        <v>0</v>
      </c>
      <c r="MA140">
        <f t="shared" si="774"/>
        <v>0</v>
      </c>
      <c r="MB140">
        <f t="shared" si="774"/>
        <v>0</v>
      </c>
      <c r="MC140">
        <f t="shared" si="774"/>
        <v>0</v>
      </c>
      <c r="MD140">
        <f t="shared" si="774"/>
        <v>0</v>
      </c>
      <c r="ME140">
        <f t="shared" si="774"/>
        <v>0</v>
      </c>
      <c r="MF140">
        <f t="shared" si="774"/>
        <v>0</v>
      </c>
      <c r="MG140">
        <f t="shared" si="774"/>
        <v>0</v>
      </c>
      <c r="MH140">
        <f t="shared" si="774"/>
        <v>0</v>
      </c>
      <c r="MI140">
        <f t="shared" si="774"/>
        <v>0</v>
      </c>
      <c r="MJ140">
        <f t="shared" si="774"/>
        <v>0</v>
      </c>
      <c r="MK140">
        <f t="shared" si="774"/>
        <v>0</v>
      </c>
      <c r="ML140">
        <f t="shared" si="774"/>
        <v>0</v>
      </c>
      <c r="MM140">
        <f t="shared" si="774"/>
        <v>0</v>
      </c>
      <c r="MN140">
        <f t="shared" si="774"/>
        <v>0</v>
      </c>
      <c r="MO140">
        <f t="shared" si="774"/>
        <v>0</v>
      </c>
      <c r="MP140">
        <f t="shared" si="774"/>
        <v>0</v>
      </c>
      <c r="MQ140">
        <f t="shared" si="774"/>
        <v>0</v>
      </c>
      <c r="MR140">
        <f t="shared" si="774"/>
        <v>0</v>
      </c>
      <c r="MS140">
        <f t="shared" si="774"/>
        <v>0</v>
      </c>
      <c r="MT140">
        <f t="shared" si="774"/>
        <v>0</v>
      </c>
      <c r="MU140">
        <f t="shared" si="774"/>
        <v>0</v>
      </c>
      <c r="MV140">
        <f t="shared" si="774"/>
        <v>0</v>
      </c>
      <c r="MW140">
        <f t="shared" si="774"/>
        <v>0</v>
      </c>
      <c r="MX140">
        <f t="shared" si="774"/>
        <v>0</v>
      </c>
      <c r="MY140">
        <f t="shared" si="774"/>
        <v>0</v>
      </c>
      <c r="MZ140">
        <f t="shared" si="774"/>
        <v>0</v>
      </c>
      <c r="NA140">
        <f t="shared" si="774"/>
        <v>0</v>
      </c>
      <c r="NB140">
        <f t="shared" si="774"/>
        <v>0</v>
      </c>
      <c r="NC140">
        <f t="shared" si="774"/>
        <v>0</v>
      </c>
      <c r="ND140">
        <f t="shared" si="774"/>
        <v>0</v>
      </c>
    </row>
    <row r="141" spans="2:368" hidden="1" x14ac:dyDescent="0.3">
      <c r="C141">
        <f t="shared" si="765"/>
        <v>0</v>
      </c>
      <c r="D141">
        <f t="shared" si="773"/>
        <v>0</v>
      </c>
      <c r="E141">
        <f t="shared" si="773"/>
        <v>0</v>
      </c>
      <c r="F141">
        <f t="shared" si="773"/>
        <v>0</v>
      </c>
      <c r="G141">
        <f t="shared" si="773"/>
        <v>0</v>
      </c>
      <c r="H141">
        <f t="shared" si="773"/>
        <v>0</v>
      </c>
      <c r="I141">
        <f t="shared" si="773"/>
        <v>0</v>
      </c>
      <c r="J141">
        <f t="shared" si="773"/>
        <v>0</v>
      </c>
      <c r="K141">
        <f t="shared" si="773"/>
        <v>0</v>
      </c>
      <c r="L141">
        <f t="shared" si="773"/>
        <v>0</v>
      </c>
      <c r="M141">
        <f t="shared" si="773"/>
        <v>0</v>
      </c>
      <c r="N141">
        <f t="shared" si="773"/>
        <v>0</v>
      </c>
      <c r="O141">
        <f t="shared" si="773"/>
        <v>0</v>
      </c>
      <c r="P141">
        <f t="shared" si="773"/>
        <v>0</v>
      </c>
      <c r="Q141">
        <f t="shared" si="773"/>
        <v>0</v>
      </c>
      <c r="R141">
        <f t="shared" si="773"/>
        <v>0</v>
      </c>
      <c r="S141">
        <f t="shared" si="773"/>
        <v>0</v>
      </c>
      <c r="T141">
        <f t="shared" si="773"/>
        <v>0</v>
      </c>
      <c r="U141">
        <f t="shared" si="773"/>
        <v>0</v>
      </c>
      <c r="V141">
        <f t="shared" si="773"/>
        <v>0</v>
      </c>
      <c r="W141">
        <f t="shared" si="773"/>
        <v>0</v>
      </c>
      <c r="X141">
        <f t="shared" si="773"/>
        <v>0</v>
      </c>
      <c r="Y141">
        <f t="shared" si="773"/>
        <v>0</v>
      </c>
      <c r="Z141">
        <f t="shared" si="773"/>
        <v>0</v>
      </c>
      <c r="AA141">
        <f t="shared" si="773"/>
        <v>0</v>
      </c>
      <c r="AB141">
        <f t="shared" si="773"/>
        <v>0</v>
      </c>
      <c r="AC141">
        <f t="shared" si="773"/>
        <v>0</v>
      </c>
      <c r="AD141">
        <f t="shared" si="773"/>
        <v>0</v>
      </c>
      <c r="AE141">
        <f t="shared" si="773"/>
        <v>0</v>
      </c>
      <c r="AF141">
        <f t="shared" si="773"/>
        <v>0</v>
      </c>
      <c r="AG141">
        <f t="shared" si="773"/>
        <v>0</v>
      </c>
      <c r="AH141">
        <f t="shared" si="773"/>
        <v>0</v>
      </c>
      <c r="AI141">
        <f t="shared" si="773"/>
        <v>0</v>
      </c>
      <c r="AJ141">
        <f t="shared" si="773"/>
        <v>0</v>
      </c>
      <c r="AK141">
        <f t="shared" si="773"/>
        <v>0</v>
      </c>
      <c r="AL141">
        <f t="shared" si="773"/>
        <v>0</v>
      </c>
      <c r="AM141">
        <f t="shared" si="773"/>
        <v>0</v>
      </c>
      <c r="AN141">
        <f t="shared" si="773"/>
        <v>0</v>
      </c>
      <c r="AO141">
        <f t="shared" si="773"/>
        <v>0</v>
      </c>
      <c r="AP141">
        <f t="shared" si="773"/>
        <v>0</v>
      </c>
      <c r="AQ141">
        <f t="shared" si="773"/>
        <v>0</v>
      </c>
      <c r="AR141">
        <f t="shared" si="773"/>
        <v>0</v>
      </c>
      <c r="AS141">
        <f t="shared" si="773"/>
        <v>0</v>
      </c>
      <c r="AT141">
        <f t="shared" si="773"/>
        <v>0</v>
      </c>
      <c r="AU141">
        <f t="shared" si="773"/>
        <v>0</v>
      </c>
      <c r="AV141">
        <f t="shared" si="773"/>
        <v>0</v>
      </c>
      <c r="AW141">
        <f t="shared" si="773"/>
        <v>0</v>
      </c>
      <c r="AX141">
        <f t="shared" si="773"/>
        <v>0</v>
      </c>
      <c r="AY141">
        <f t="shared" si="773"/>
        <v>0</v>
      </c>
      <c r="AZ141">
        <f t="shared" si="773"/>
        <v>0</v>
      </c>
      <c r="BA141">
        <f t="shared" si="773"/>
        <v>0</v>
      </c>
      <c r="BB141">
        <f t="shared" si="773"/>
        <v>0</v>
      </c>
      <c r="BC141">
        <f t="shared" si="773"/>
        <v>0</v>
      </c>
      <c r="BD141">
        <f t="shared" si="773"/>
        <v>0</v>
      </c>
      <c r="BE141">
        <f t="shared" si="773"/>
        <v>0</v>
      </c>
      <c r="BF141">
        <f t="shared" si="773"/>
        <v>0</v>
      </c>
      <c r="BG141">
        <f t="shared" si="773"/>
        <v>0</v>
      </c>
      <c r="BH141">
        <f t="shared" si="773"/>
        <v>0</v>
      </c>
      <c r="BI141">
        <f t="shared" si="773"/>
        <v>0</v>
      </c>
      <c r="BJ141">
        <f t="shared" si="773"/>
        <v>0</v>
      </c>
      <c r="BK141">
        <f t="shared" si="773"/>
        <v>0</v>
      </c>
      <c r="BL141">
        <f t="shared" si="773"/>
        <v>0</v>
      </c>
      <c r="BM141">
        <f t="shared" si="773"/>
        <v>0</v>
      </c>
      <c r="BN141">
        <f t="shared" si="773"/>
        <v>0</v>
      </c>
      <c r="BO141">
        <f t="shared" ref="BO141:DZ144" si="779">IF(BO$54+BO83&gt;1,1,0)</f>
        <v>0</v>
      </c>
      <c r="BP141">
        <f t="shared" si="779"/>
        <v>0</v>
      </c>
      <c r="BQ141">
        <f t="shared" si="779"/>
        <v>0</v>
      </c>
      <c r="BR141">
        <f t="shared" si="779"/>
        <v>0</v>
      </c>
      <c r="BS141">
        <f t="shared" si="779"/>
        <v>0</v>
      </c>
      <c r="BT141">
        <f t="shared" si="779"/>
        <v>0</v>
      </c>
      <c r="BU141">
        <f t="shared" si="779"/>
        <v>0</v>
      </c>
      <c r="BV141">
        <f t="shared" si="779"/>
        <v>0</v>
      </c>
      <c r="BW141">
        <f t="shared" si="779"/>
        <v>0</v>
      </c>
      <c r="BX141">
        <f t="shared" si="779"/>
        <v>0</v>
      </c>
      <c r="BY141">
        <f t="shared" si="779"/>
        <v>0</v>
      </c>
      <c r="BZ141">
        <f t="shared" si="779"/>
        <v>0</v>
      </c>
      <c r="CA141">
        <f t="shared" si="779"/>
        <v>0</v>
      </c>
      <c r="CB141">
        <f t="shared" si="779"/>
        <v>0</v>
      </c>
      <c r="CC141">
        <f t="shared" si="779"/>
        <v>0</v>
      </c>
      <c r="CD141">
        <f t="shared" si="779"/>
        <v>0</v>
      </c>
      <c r="CE141">
        <f t="shared" si="779"/>
        <v>0</v>
      </c>
      <c r="CF141">
        <f t="shared" si="779"/>
        <v>0</v>
      </c>
      <c r="CG141">
        <f t="shared" si="779"/>
        <v>0</v>
      </c>
      <c r="CH141">
        <f t="shared" si="779"/>
        <v>0</v>
      </c>
      <c r="CI141">
        <f t="shared" si="779"/>
        <v>0</v>
      </c>
      <c r="CJ141">
        <f t="shared" si="779"/>
        <v>0</v>
      </c>
      <c r="CK141">
        <f t="shared" si="779"/>
        <v>0</v>
      </c>
      <c r="CL141">
        <f t="shared" si="779"/>
        <v>0</v>
      </c>
      <c r="CM141">
        <f t="shared" si="779"/>
        <v>0</v>
      </c>
      <c r="CN141">
        <f t="shared" si="779"/>
        <v>0</v>
      </c>
      <c r="CO141">
        <f t="shared" si="779"/>
        <v>0</v>
      </c>
      <c r="CP141">
        <f t="shared" si="779"/>
        <v>0</v>
      </c>
      <c r="CQ141">
        <f t="shared" si="779"/>
        <v>0</v>
      </c>
      <c r="CR141">
        <f t="shared" si="779"/>
        <v>0</v>
      </c>
      <c r="CS141">
        <f t="shared" si="779"/>
        <v>0</v>
      </c>
      <c r="CT141">
        <f t="shared" si="779"/>
        <v>0</v>
      </c>
      <c r="CU141">
        <f t="shared" si="779"/>
        <v>0</v>
      </c>
      <c r="CV141">
        <f t="shared" si="779"/>
        <v>0</v>
      </c>
      <c r="CW141">
        <f t="shared" si="779"/>
        <v>0</v>
      </c>
      <c r="CX141">
        <f t="shared" si="779"/>
        <v>0</v>
      </c>
      <c r="CY141">
        <f t="shared" si="779"/>
        <v>0</v>
      </c>
      <c r="CZ141">
        <f t="shared" si="779"/>
        <v>0</v>
      </c>
      <c r="DA141">
        <f t="shared" si="779"/>
        <v>0</v>
      </c>
      <c r="DB141">
        <f t="shared" si="779"/>
        <v>0</v>
      </c>
      <c r="DC141">
        <f t="shared" si="779"/>
        <v>0</v>
      </c>
      <c r="DD141">
        <f t="shared" si="779"/>
        <v>0</v>
      </c>
      <c r="DE141">
        <f t="shared" si="779"/>
        <v>0</v>
      </c>
      <c r="DF141">
        <f t="shared" si="779"/>
        <v>0</v>
      </c>
      <c r="DG141">
        <f t="shared" si="779"/>
        <v>0</v>
      </c>
      <c r="DH141">
        <f t="shared" si="779"/>
        <v>0</v>
      </c>
      <c r="DI141">
        <f t="shared" si="779"/>
        <v>0</v>
      </c>
      <c r="DJ141">
        <f t="shared" si="779"/>
        <v>0</v>
      </c>
      <c r="DK141">
        <f t="shared" si="779"/>
        <v>0</v>
      </c>
      <c r="DL141">
        <f t="shared" si="779"/>
        <v>0</v>
      </c>
      <c r="DM141">
        <f t="shared" si="779"/>
        <v>0</v>
      </c>
      <c r="DN141">
        <f t="shared" si="779"/>
        <v>0</v>
      </c>
      <c r="DO141">
        <f t="shared" si="779"/>
        <v>0</v>
      </c>
      <c r="DP141">
        <f t="shared" si="779"/>
        <v>0</v>
      </c>
      <c r="DQ141">
        <f t="shared" si="779"/>
        <v>0</v>
      </c>
      <c r="DR141">
        <f t="shared" si="779"/>
        <v>0</v>
      </c>
      <c r="DS141">
        <f t="shared" si="779"/>
        <v>0</v>
      </c>
      <c r="DT141">
        <f t="shared" si="779"/>
        <v>0</v>
      </c>
      <c r="DU141">
        <f t="shared" si="779"/>
        <v>0</v>
      </c>
      <c r="DV141">
        <f t="shared" si="779"/>
        <v>0</v>
      </c>
      <c r="DW141">
        <f t="shared" si="779"/>
        <v>0</v>
      </c>
      <c r="DX141">
        <f t="shared" si="779"/>
        <v>0</v>
      </c>
      <c r="DY141">
        <f t="shared" si="779"/>
        <v>0</v>
      </c>
      <c r="DZ141">
        <f t="shared" si="779"/>
        <v>0</v>
      </c>
      <c r="EA141">
        <f t="shared" si="769"/>
        <v>0</v>
      </c>
      <c r="EB141">
        <f t="shared" si="777"/>
        <v>0</v>
      </c>
      <c r="EC141">
        <f t="shared" si="777"/>
        <v>0</v>
      </c>
      <c r="ED141">
        <f t="shared" si="777"/>
        <v>0</v>
      </c>
      <c r="EE141">
        <f t="shared" si="777"/>
        <v>0</v>
      </c>
      <c r="EF141">
        <f t="shared" si="777"/>
        <v>0</v>
      </c>
      <c r="EG141">
        <f t="shared" si="777"/>
        <v>0</v>
      </c>
      <c r="EH141">
        <f t="shared" si="777"/>
        <v>0</v>
      </c>
      <c r="EI141">
        <f t="shared" si="777"/>
        <v>0</v>
      </c>
      <c r="EJ141">
        <f t="shared" si="777"/>
        <v>0</v>
      </c>
      <c r="EK141">
        <f t="shared" si="777"/>
        <v>0</v>
      </c>
      <c r="EL141">
        <f t="shared" si="777"/>
        <v>0</v>
      </c>
      <c r="EM141">
        <f t="shared" si="777"/>
        <v>0</v>
      </c>
      <c r="EN141">
        <f t="shared" si="777"/>
        <v>0</v>
      </c>
      <c r="EO141">
        <f t="shared" si="777"/>
        <v>0</v>
      </c>
      <c r="EP141">
        <f t="shared" si="777"/>
        <v>0</v>
      </c>
      <c r="EQ141">
        <f t="shared" si="777"/>
        <v>0</v>
      </c>
      <c r="ER141">
        <f t="shared" si="777"/>
        <v>0</v>
      </c>
      <c r="ES141">
        <f t="shared" si="777"/>
        <v>0</v>
      </c>
      <c r="ET141">
        <f t="shared" si="777"/>
        <v>0</v>
      </c>
      <c r="EU141">
        <f t="shared" si="777"/>
        <v>0</v>
      </c>
      <c r="EV141">
        <f t="shared" si="777"/>
        <v>0</v>
      </c>
      <c r="EW141">
        <f t="shared" si="777"/>
        <v>0</v>
      </c>
      <c r="EX141">
        <f t="shared" si="777"/>
        <v>0</v>
      </c>
      <c r="EY141">
        <f t="shared" si="777"/>
        <v>0</v>
      </c>
      <c r="EZ141">
        <f t="shared" si="777"/>
        <v>0</v>
      </c>
      <c r="FA141">
        <f t="shared" si="777"/>
        <v>0</v>
      </c>
      <c r="FB141">
        <f t="shared" si="777"/>
        <v>0</v>
      </c>
      <c r="FC141">
        <f t="shared" si="777"/>
        <v>0</v>
      </c>
      <c r="FD141">
        <f t="shared" si="777"/>
        <v>0</v>
      </c>
      <c r="FE141">
        <f t="shared" si="777"/>
        <v>0</v>
      </c>
      <c r="FF141">
        <f t="shared" si="777"/>
        <v>0</v>
      </c>
      <c r="FG141">
        <f t="shared" si="777"/>
        <v>0</v>
      </c>
      <c r="FH141">
        <f t="shared" si="777"/>
        <v>0</v>
      </c>
      <c r="FI141">
        <f t="shared" si="777"/>
        <v>0</v>
      </c>
      <c r="FJ141">
        <f t="shared" si="777"/>
        <v>0</v>
      </c>
      <c r="FK141">
        <f t="shared" si="777"/>
        <v>0</v>
      </c>
      <c r="FL141">
        <f t="shared" si="777"/>
        <v>0</v>
      </c>
      <c r="FM141">
        <f t="shared" si="777"/>
        <v>0</v>
      </c>
      <c r="FN141">
        <f t="shared" si="777"/>
        <v>0</v>
      </c>
      <c r="FO141">
        <f t="shared" si="777"/>
        <v>0</v>
      </c>
      <c r="FP141">
        <f t="shared" si="777"/>
        <v>0</v>
      </c>
      <c r="FQ141">
        <f t="shared" si="777"/>
        <v>0</v>
      </c>
      <c r="FR141">
        <f t="shared" si="777"/>
        <v>0</v>
      </c>
      <c r="FS141">
        <f t="shared" si="777"/>
        <v>0</v>
      </c>
      <c r="FT141">
        <f t="shared" si="777"/>
        <v>0</v>
      </c>
      <c r="FU141">
        <f t="shared" si="777"/>
        <v>0</v>
      </c>
      <c r="FV141">
        <f t="shared" si="777"/>
        <v>0</v>
      </c>
      <c r="FW141">
        <f t="shared" si="777"/>
        <v>0</v>
      </c>
      <c r="FX141">
        <f t="shared" si="777"/>
        <v>0</v>
      </c>
      <c r="FY141">
        <f t="shared" si="777"/>
        <v>0</v>
      </c>
      <c r="FZ141">
        <f t="shared" si="777"/>
        <v>0</v>
      </c>
      <c r="GA141">
        <f t="shared" si="777"/>
        <v>0</v>
      </c>
      <c r="GB141">
        <f t="shared" si="777"/>
        <v>0</v>
      </c>
      <c r="GC141">
        <f t="shared" si="777"/>
        <v>0</v>
      </c>
      <c r="GD141">
        <f t="shared" si="777"/>
        <v>0</v>
      </c>
      <c r="GE141">
        <f t="shared" si="777"/>
        <v>0</v>
      </c>
      <c r="GF141">
        <f t="shared" si="777"/>
        <v>0</v>
      </c>
      <c r="GG141">
        <f t="shared" si="777"/>
        <v>0</v>
      </c>
      <c r="GH141">
        <f t="shared" si="777"/>
        <v>0</v>
      </c>
      <c r="GI141">
        <f t="shared" si="777"/>
        <v>0</v>
      </c>
      <c r="GJ141">
        <f t="shared" si="777"/>
        <v>0</v>
      </c>
      <c r="GK141">
        <f t="shared" si="777"/>
        <v>0</v>
      </c>
      <c r="GL141">
        <f t="shared" si="777"/>
        <v>0</v>
      </c>
      <c r="GM141">
        <f t="shared" si="777"/>
        <v>0</v>
      </c>
      <c r="GN141">
        <f t="shared" si="775"/>
        <v>0</v>
      </c>
      <c r="GO141">
        <f t="shared" si="775"/>
        <v>0</v>
      </c>
      <c r="GP141">
        <f t="shared" ref="GP141:JA150" si="780">IF(GP$54+GP83&gt;1,1,0)</f>
        <v>0</v>
      </c>
      <c r="GQ141">
        <f t="shared" si="780"/>
        <v>0</v>
      </c>
      <c r="GR141">
        <f t="shared" si="780"/>
        <v>0</v>
      </c>
      <c r="GS141">
        <f t="shared" si="780"/>
        <v>0</v>
      </c>
      <c r="GT141">
        <f t="shared" si="780"/>
        <v>0</v>
      </c>
      <c r="GU141">
        <f t="shared" si="780"/>
        <v>0</v>
      </c>
      <c r="GV141">
        <f t="shared" si="780"/>
        <v>0</v>
      </c>
      <c r="GW141">
        <f t="shared" si="780"/>
        <v>0</v>
      </c>
      <c r="GX141">
        <f t="shared" si="780"/>
        <v>0</v>
      </c>
      <c r="GY141">
        <f t="shared" si="780"/>
        <v>0</v>
      </c>
      <c r="GZ141">
        <f t="shared" si="780"/>
        <v>0</v>
      </c>
      <c r="HA141">
        <f t="shared" si="780"/>
        <v>0</v>
      </c>
      <c r="HB141">
        <f t="shared" si="780"/>
        <v>0</v>
      </c>
      <c r="HC141">
        <f t="shared" si="780"/>
        <v>0</v>
      </c>
      <c r="HD141">
        <f t="shared" si="780"/>
        <v>0</v>
      </c>
      <c r="HE141">
        <f t="shared" si="780"/>
        <v>0</v>
      </c>
      <c r="HF141">
        <f t="shared" si="780"/>
        <v>0</v>
      </c>
      <c r="HG141">
        <f t="shared" si="780"/>
        <v>0</v>
      </c>
      <c r="HH141">
        <f t="shared" si="780"/>
        <v>0</v>
      </c>
      <c r="HI141">
        <f t="shared" si="780"/>
        <v>0</v>
      </c>
      <c r="HJ141">
        <f t="shared" si="780"/>
        <v>0</v>
      </c>
      <c r="HK141">
        <f t="shared" si="780"/>
        <v>0</v>
      </c>
      <c r="HL141">
        <f t="shared" si="780"/>
        <v>0</v>
      </c>
      <c r="HM141">
        <f t="shared" si="780"/>
        <v>0</v>
      </c>
      <c r="HN141">
        <f t="shared" si="780"/>
        <v>0</v>
      </c>
      <c r="HO141">
        <f t="shared" si="780"/>
        <v>0</v>
      </c>
      <c r="HP141">
        <f t="shared" si="780"/>
        <v>0</v>
      </c>
      <c r="HQ141">
        <f t="shared" si="780"/>
        <v>0</v>
      </c>
      <c r="HR141">
        <f t="shared" si="780"/>
        <v>0</v>
      </c>
      <c r="HS141">
        <f t="shared" si="780"/>
        <v>0</v>
      </c>
      <c r="HT141">
        <f t="shared" si="780"/>
        <v>0</v>
      </c>
      <c r="HU141">
        <f t="shared" si="780"/>
        <v>0</v>
      </c>
      <c r="HV141">
        <f t="shared" si="780"/>
        <v>0</v>
      </c>
      <c r="HW141">
        <f t="shared" si="780"/>
        <v>0</v>
      </c>
      <c r="HX141">
        <f t="shared" si="780"/>
        <v>0</v>
      </c>
      <c r="HY141">
        <f t="shared" si="780"/>
        <v>0</v>
      </c>
      <c r="HZ141">
        <f t="shared" si="780"/>
        <v>0</v>
      </c>
      <c r="IA141">
        <f t="shared" si="780"/>
        <v>0</v>
      </c>
      <c r="IB141">
        <f t="shared" si="780"/>
        <v>0</v>
      </c>
      <c r="IC141">
        <f t="shared" si="780"/>
        <v>0</v>
      </c>
      <c r="ID141">
        <f t="shared" si="780"/>
        <v>0</v>
      </c>
      <c r="IE141">
        <f t="shared" si="780"/>
        <v>0</v>
      </c>
      <c r="IF141">
        <f t="shared" si="780"/>
        <v>0</v>
      </c>
      <c r="IG141">
        <f t="shared" si="780"/>
        <v>0</v>
      </c>
      <c r="IH141">
        <f t="shared" si="780"/>
        <v>0</v>
      </c>
      <c r="II141">
        <f t="shared" si="780"/>
        <v>0</v>
      </c>
      <c r="IJ141">
        <f t="shared" si="780"/>
        <v>0</v>
      </c>
      <c r="IK141">
        <f t="shared" si="780"/>
        <v>0</v>
      </c>
      <c r="IL141">
        <f t="shared" si="780"/>
        <v>0</v>
      </c>
      <c r="IM141">
        <f t="shared" si="780"/>
        <v>0</v>
      </c>
      <c r="IN141">
        <f t="shared" si="780"/>
        <v>0</v>
      </c>
      <c r="IO141">
        <f t="shared" si="780"/>
        <v>0</v>
      </c>
      <c r="IP141">
        <f t="shared" si="780"/>
        <v>0</v>
      </c>
      <c r="IQ141">
        <f t="shared" si="780"/>
        <v>0</v>
      </c>
      <c r="IR141">
        <f t="shared" si="780"/>
        <v>0</v>
      </c>
      <c r="IS141">
        <f t="shared" si="780"/>
        <v>0</v>
      </c>
      <c r="IT141">
        <f t="shared" si="780"/>
        <v>0</v>
      </c>
      <c r="IU141">
        <f t="shared" si="780"/>
        <v>0</v>
      </c>
      <c r="IV141">
        <f t="shared" si="780"/>
        <v>0</v>
      </c>
      <c r="IW141">
        <f t="shared" si="780"/>
        <v>0</v>
      </c>
      <c r="IX141">
        <f t="shared" si="780"/>
        <v>0</v>
      </c>
      <c r="IY141">
        <f t="shared" si="780"/>
        <v>0</v>
      </c>
      <c r="IZ141">
        <f t="shared" si="780"/>
        <v>0</v>
      </c>
      <c r="JA141">
        <f t="shared" si="780"/>
        <v>0</v>
      </c>
      <c r="JB141">
        <f t="shared" si="778"/>
        <v>0</v>
      </c>
      <c r="JC141">
        <f t="shared" si="776"/>
        <v>0</v>
      </c>
      <c r="JD141">
        <f t="shared" si="776"/>
        <v>0</v>
      </c>
      <c r="JE141">
        <f t="shared" si="776"/>
        <v>0</v>
      </c>
      <c r="JF141">
        <f t="shared" si="776"/>
        <v>0</v>
      </c>
      <c r="JG141">
        <f t="shared" si="776"/>
        <v>0</v>
      </c>
      <c r="JH141">
        <f t="shared" si="776"/>
        <v>0</v>
      </c>
      <c r="JI141">
        <f t="shared" si="776"/>
        <v>0</v>
      </c>
      <c r="JJ141">
        <f t="shared" si="776"/>
        <v>0</v>
      </c>
      <c r="JK141">
        <f t="shared" si="776"/>
        <v>0</v>
      </c>
      <c r="JL141">
        <f t="shared" si="776"/>
        <v>0</v>
      </c>
      <c r="JM141">
        <f t="shared" si="776"/>
        <v>0</v>
      </c>
      <c r="JN141">
        <f t="shared" si="776"/>
        <v>0</v>
      </c>
      <c r="JO141">
        <f t="shared" si="776"/>
        <v>0</v>
      </c>
      <c r="JP141">
        <f t="shared" si="776"/>
        <v>0</v>
      </c>
      <c r="JQ141">
        <f t="shared" si="776"/>
        <v>0</v>
      </c>
      <c r="JR141">
        <f t="shared" si="776"/>
        <v>0</v>
      </c>
      <c r="JS141">
        <f t="shared" si="776"/>
        <v>0</v>
      </c>
      <c r="JT141">
        <f t="shared" si="776"/>
        <v>0</v>
      </c>
      <c r="JU141">
        <f t="shared" si="776"/>
        <v>0</v>
      </c>
      <c r="JV141">
        <f t="shared" si="776"/>
        <v>0</v>
      </c>
      <c r="JW141">
        <f t="shared" si="776"/>
        <v>0</v>
      </c>
      <c r="JX141">
        <f t="shared" si="776"/>
        <v>0</v>
      </c>
      <c r="JY141">
        <f t="shared" si="776"/>
        <v>0</v>
      </c>
      <c r="JZ141">
        <f t="shared" si="776"/>
        <v>0</v>
      </c>
      <c r="KA141">
        <f t="shared" si="776"/>
        <v>0</v>
      </c>
      <c r="KB141">
        <f t="shared" si="776"/>
        <v>0</v>
      </c>
      <c r="KC141">
        <f t="shared" si="776"/>
        <v>0</v>
      </c>
      <c r="KD141">
        <f t="shared" si="776"/>
        <v>0</v>
      </c>
      <c r="KE141">
        <f t="shared" si="776"/>
        <v>0</v>
      </c>
      <c r="KF141">
        <f t="shared" si="776"/>
        <v>0</v>
      </c>
      <c r="KG141">
        <f t="shared" si="776"/>
        <v>0</v>
      </c>
      <c r="KH141">
        <f t="shared" si="776"/>
        <v>0</v>
      </c>
      <c r="KI141">
        <f t="shared" si="776"/>
        <v>0</v>
      </c>
      <c r="KJ141">
        <f t="shared" si="776"/>
        <v>0</v>
      </c>
      <c r="KK141">
        <f t="shared" si="776"/>
        <v>0</v>
      </c>
      <c r="KL141">
        <f t="shared" si="776"/>
        <v>0</v>
      </c>
      <c r="KM141">
        <f t="shared" si="776"/>
        <v>0</v>
      </c>
      <c r="KN141">
        <f t="shared" si="776"/>
        <v>0</v>
      </c>
      <c r="KO141">
        <f t="shared" si="776"/>
        <v>0</v>
      </c>
      <c r="KP141">
        <f t="shared" si="776"/>
        <v>0</v>
      </c>
      <c r="KQ141">
        <f t="shared" si="776"/>
        <v>0</v>
      </c>
      <c r="KR141">
        <f t="shared" si="776"/>
        <v>0</v>
      </c>
      <c r="KS141">
        <f t="shared" si="776"/>
        <v>0</v>
      </c>
      <c r="KT141">
        <f t="shared" si="776"/>
        <v>0</v>
      </c>
      <c r="KU141">
        <f t="shared" si="776"/>
        <v>0</v>
      </c>
      <c r="KV141">
        <f t="shared" si="776"/>
        <v>0</v>
      </c>
      <c r="KW141">
        <f t="shared" si="776"/>
        <v>0</v>
      </c>
      <c r="KX141">
        <f t="shared" si="776"/>
        <v>0</v>
      </c>
      <c r="KY141">
        <f t="shared" si="776"/>
        <v>0</v>
      </c>
      <c r="KZ141">
        <f t="shared" si="776"/>
        <v>0</v>
      </c>
      <c r="LA141">
        <f t="shared" si="776"/>
        <v>0</v>
      </c>
      <c r="LB141">
        <f t="shared" si="776"/>
        <v>0</v>
      </c>
      <c r="LC141">
        <f t="shared" si="776"/>
        <v>0</v>
      </c>
      <c r="LD141">
        <f t="shared" si="776"/>
        <v>0</v>
      </c>
      <c r="LE141">
        <f t="shared" si="776"/>
        <v>0</v>
      </c>
      <c r="LF141">
        <f t="shared" si="776"/>
        <v>0</v>
      </c>
      <c r="LG141">
        <f t="shared" si="776"/>
        <v>0</v>
      </c>
      <c r="LH141">
        <f t="shared" si="776"/>
        <v>0</v>
      </c>
      <c r="LI141">
        <f t="shared" si="776"/>
        <v>0</v>
      </c>
      <c r="LJ141">
        <f t="shared" si="776"/>
        <v>0</v>
      </c>
      <c r="LK141">
        <f t="shared" si="776"/>
        <v>0</v>
      </c>
      <c r="LL141">
        <f t="shared" si="776"/>
        <v>0</v>
      </c>
      <c r="LM141">
        <f t="shared" si="776"/>
        <v>0</v>
      </c>
      <c r="LN141">
        <f t="shared" si="774"/>
        <v>0</v>
      </c>
      <c r="LO141">
        <f t="shared" si="774"/>
        <v>0</v>
      </c>
      <c r="LP141">
        <f t="shared" si="774"/>
        <v>0</v>
      </c>
      <c r="LQ141">
        <f t="shared" si="774"/>
        <v>0</v>
      </c>
      <c r="LR141">
        <f t="shared" si="774"/>
        <v>0</v>
      </c>
      <c r="LS141">
        <f t="shared" si="774"/>
        <v>0</v>
      </c>
      <c r="LT141">
        <f t="shared" si="774"/>
        <v>0</v>
      </c>
      <c r="LU141">
        <f t="shared" si="774"/>
        <v>0</v>
      </c>
      <c r="LV141">
        <f t="shared" si="774"/>
        <v>0</v>
      </c>
      <c r="LW141">
        <f t="shared" si="774"/>
        <v>0</v>
      </c>
      <c r="LX141">
        <f t="shared" si="774"/>
        <v>0</v>
      </c>
      <c r="LY141">
        <f t="shared" si="774"/>
        <v>0</v>
      </c>
      <c r="LZ141">
        <f t="shared" si="774"/>
        <v>0</v>
      </c>
      <c r="MA141">
        <f t="shared" si="774"/>
        <v>0</v>
      </c>
      <c r="MB141">
        <f t="shared" si="774"/>
        <v>0</v>
      </c>
      <c r="MC141">
        <f t="shared" si="774"/>
        <v>0</v>
      </c>
      <c r="MD141">
        <f t="shared" si="774"/>
        <v>0</v>
      </c>
      <c r="ME141">
        <f t="shared" si="774"/>
        <v>0</v>
      </c>
      <c r="MF141">
        <f t="shared" si="774"/>
        <v>0</v>
      </c>
      <c r="MG141">
        <f t="shared" si="774"/>
        <v>0</v>
      </c>
      <c r="MH141">
        <f t="shared" si="774"/>
        <v>0</v>
      </c>
      <c r="MI141">
        <f t="shared" si="774"/>
        <v>0</v>
      </c>
      <c r="MJ141">
        <f t="shared" si="774"/>
        <v>0</v>
      </c>
      <c r="MK141">
        <f t="shared" si="774"/>
        <v>0</v>
      </c>
      <c r="ML141">
        <f t="shared" si="774"/>
        <v>0</v>
      </c>
      <c r="MM141">
        <f t="shared" si="774"/>
        <v>0</v>
      </c>
      <c r="MN141">
        <f t="shared" si="774"/>
        <v>0</v>
      </c>
      <c r="MO141">
        <f t="shared" si="774"/>
        <v>0</v>
      </c>
      <c r="MP141">
        <f t="shared" si="774"/>
        <v>0</v>
      </c>
      <c r="MQ141">
        <f t="shared" si="774"/>
        <v>0</v>
      </c>
      <c r="MR141">
        <f t="shared" si="774"/>
        <v>0</v>
      </c>
      <c r="MS141">
        <f t="shared" si="774"/>
        <v>0</v>
      </c>
      <c r="MT141">
        <f t="shared" si="774"/>
        <v>0</v>
      </c>
      <c r="MU141">
        <f t="shared" si="774"/>
        <v>0</v>
      </c>
      <c r="MV141">
        <f t="shared" si="774"/>
        <v>0</v>
      </c>
      <c r="MW141">
        <f t="shared" si="774"/>
        <v>0</v>
      </c>
      <c r="MX141">
        <f t="shared" si="774"/>
        <v>0</v>
      </c>
      <c r="MY141">
        <f t="shared" si="774"/>
        <v>0</v>
      </c>
      <c r="MZ141">
        <f t="shared" si="774"/>
        <v>0</v>
      </c>
      <c r="NA141">
        <f t="shared" si="774"/>
        <v>0</v>
      </c>
      <c r="NB141">
        <f t="shared" si="774"/>
        <v>0</v>
      </c>
      <c r="NC141">
        <f t="shared" si="774"/>
        <v>0</v>
      </c>
      <c r="ND141">
        <f t="shared" si="774"/>
        <v>0</v>
      </c>
    </row>
    <row r="142" spans="2:368" hidden="1" x14ac:dyDescent="0.3">
      <c r="C142">
        <f t="shared" si="765"/>
        <v>0</v>
      </c>
      <c r="D142">
        <f t="shared" ref="D142:BO145" si="781">IF(D$54+D84&gt;1,1,0)</f>
        <v>0</v>
      </c>
      <c r="E142">
        <f t="shared" si="781"/>
        <v>0</v>
      </c>
      <c r="F142">
        <f t="shared" si="781"/>
        <v>0</v>
      </c>
      <c r="G142">
        <f t="shared" si="781"/>
        <v>0</v>
      </c>
      <c r="H142">
        <f t="shared" si="781"/>
        <v>0</v>
      </c>
      <c r="I142">
        <f t="shared" si="781"/>
        <v>0</v>
      </c>
      <c r="J142">
        <f t="shared" si="781"/>
        <v>0</v>
      </c>
      <c r="K142">
        <f t="shared" si="781"/>
        <v>0</v>
      </c>
      <c r="L142">
        <f t="shared" si="781"/>
        <v>0</v>
      </c>
      <c r="M142">
        <f t="shared" si="781"/>
        <v>0</v>
      </c>
      <c r="N142">
        <f t="shared" si="781"/>
        <v>0</v>
      </c>
      <c r="O142">
        <f t="shared" si="781"/>
        <v>0</v>
      </c>
      <c r="P142">
        <f t="shared" si="781"/>
        <v>0</v>
      </c>
      <c r="Q142">
        <f t="shared" si="781"/>
        <v>0</v>
      </c>
      <c r="R142">
        <f t="shared" si="781"/>
        <v>0</v>
      </c>
      <c r="S142">
        <f t="shared" si="781"/>
        <v>0</v>
      </c>
      <c r="T142">
        <f t="shared" si="781"/>
        <v>0</v>
      </c>
      <c r="U142">
        <f t="shared" si="781"/>
        <v>0</v>
      </c>
      <c r="V142">
        <f t="shared" si="781"/>
        <v>0</v>
      </c>
      <c r="W142">
        <f t="shared" si="781"/>
        <v>0</v>
      </c>
      <c r="X142">
        <f t="shared" si="781"/>
        <v>0</v>
      </c>
      <c r="Y142">
        <f t="shared" si="781"/>
        <v>0</v>
      </c>
      <c r="Z142">
        <f t="shared" si="781"/>
        <v>0</v>
      </c>
      <c r="AA142">
        <f t="shared" si="781"/>
        <v>0</v>
      </c>
      <c r="AB142">
        <f t="shared" si="781"/>
        <v>0</v>
      </c>
      <c r="AC142">
        <f t="shared" si="781"/>
        <v>0</v>
      </c>
      <c r="AD142">
        <f t="shared" si="781"/>
        <v>0</v>
      </c>
      <c r="AE142">
        <f t="shared" si="781"/>
        <v>0</v>
      </c>
      <c r="AF142">
        <f t="shared" si="781"/>
        <v>0</v>
      </c>
      <c r="AG142">
        <f t="shared" si="781"/>
        <v>0</v>
      </c>
      <c r="AH142">
        <f t="shared" si="781"/>
        <v>0</v>
      </c>
      <c r="AI142">
        <f t="shared" si="781"/>
        <v>0</v>
      </c>
      <c r="AJ142">
        <f t="shared" si="781"/>
        <v>0</v>
      </c>
      <c r="AK142">
        <f t="shared" si="781"/>
        <v>0</v>
      </c>
      <c r="AL142">
        <f t="shared" si="781"/>
        <v>0</v>
      </c>
      <c r="AM142">
        <f t="shared" si="781"/>
        <v>0</v>
      </c>
      <c r="AN142">
        <f t="shared" si="781"/>
        <v>0</v>
      </c>
      <c r="AO142">
        <f t="shared" si="781"/>
        <v>0</v>
      </c>
      <c r="AP142">
        <f t="shared" si="781"/>
        <v>0</v>
      </c>
      <c r="AQ142">
        <f t="shared" si="781"/>
        <v>0</v>
      </c>
      <c r="AR142">
        <f t="shared" si="781"/>
        <v>0</v>
      </c>
      <c r="AS142">
        <f t="shared" si="781"/>
        <v>0</v>
      </c>
      <c r="AT142">
        <f t="shared" si="781"/>
        <v>0</v>
      </c>
      <c r="AU142">
        <f t="shared" si="781"/>
        <v>0</v>
      </c>
      <c r="AV142">
        <f t="shared" si="781"/>
        <v>0</v>
      </c>
      <c r="AW142">
        <f t="shared" si="781"/>
        <v>0</v>
      </c>
      <c r="AX142">
        <f t="shared" si="781"/>
        <v>0</v>
      </c>
      <c r="AY142">
        <f t="shared" si="781"/>
        <v>0</v>
      </c>
      <c r="AZ142">
        <f t="shared" si="781"/>
        <v>0</v>
      </c>
      <c r="BA142">
        <f t="shared" si="781"/>
        <v>0</v>
      </c>
      <c r="BB142">
        <f t="shared" si="781"/>
        <v>0</v>
      </c>
      <c r="BC142">
        <f t="shared" si="781"/>
        <v>0</v>
      </c>
      <c r="BD142">
        <f t="shared" si="781"/>
        <v>0</v>
      </c>
      <c r="BE142">
        <f t="shared" si="781"/>
        <v>0</v>
      </c>
      <c r="BF142">
        <f t="shared" si="781"/>
        <v>0</v>
      </c>
      <c r="BG142">
        <f t="shared" si="781"/>
        <v>0</v>
      </c>
      <c r="BH142">
        <f t="shared" si="781"/>
        <v>0</v>
      </c>
      <c r="BI142">
        <f t="shared" si="781"/>
        <v>0</v>
      </c>
      <c r="BJ142">
        <f t="shared" si="781"/>
        <v>0</v>
      </c>
      <c r="BK142">
        <f t="shared" si="781"/>
        <v>0</v>
      </c>
      <c r="BL142">
        <f t="shared" si="781"/>
        <v>0</v>
      </c>
      <c r="BM142">
        <f t="shared" si="781"/>
        <v>0</v>
      </c>
      <c r="BN142">
        <f t="shared" si="781"/>
        <v>0</v>
      </c>
      <c r="BO142">
        <f t="shared" si="781"/>
        <v>0</v>
      </c>
      <c r="BP142">
        <f t="shared" si="779"/>
        <v>0</v>
      </c>
      <c r="BQ142">
        <f t="shared" si="779"/>
        <v>0</v>
      </c>
      <c r="BR142">
        <f t="shared" si="779"/>
        <v>0</v>
      </c>
      <c r="BS142">
        <f t="shared" si="779"/>
        <v>0</v>
      </c>
      <c r="BT142">
        <f t="shared" si="779"/>
        <v>0</v>
      </c>
      <c r="BU142">
        <f t="shared" si="779"/>
        <v>0</v>
      </c>
      <c r="BV142">
        <f t="shared" si="779"/>
        <v>0</v>
      </c>
      <c r="BW142">
        <f t="shared" si="779"/>
        <v>0</v>
      </c>
      <c r="BX142">
        <f t="shared" si="779"/>
        <v>0</v>
      </c>
      <c r="BY142">
        <f t="shared" si="779"/>
        <v>0</v>
      </c>
      <c r="BZ142">
        <f t="shared" si="779"/>
        <v>0</v>
      </c>
      <c r="CA142">
        <f t="shared" si="779"/>
        <v>0</v>
      </c>
      <c r="CB142">
        <f t="shared" si="779"/>
        <v>0</v>
      </c>
      <c r="CC142">
        <f t="shared" si="779"/>
        <v>0</v>
      </c>
      <c r="CD142">
        <f t="shared" si="779"/>
        <v>0</v>
      </c>
      <c r="CE142">
        <f t="shared" si="779"/>
        <v>0</v>
      </c>
      <c r="CF142">
        <f t="shared" si="779"/>
        <v>0</v>
      </c>
      <c r="CG142">
        <f t="shared" si="779"/>
        <v>0</v>
      </c>
      <c r="CH142">
        <f t="shared" si="779"/>
        <v>0</v>
      </c>
      <c r="CI142">
        <f t="shared" si="779"/>
        <v>0</v>
      </c>
      <c r="CJ142">
        <f t="shared" si="779"/>
        <v>0</v>
      </c>
      <c r="CK142">
        <f t="shared" si="779"/>
        <v>0</v>
      </c>
      <c r="CL142">
        <f t="shared" si="779"/>
        <v>0</v>
      </c>
      <c r="CM142">
        <f t="shared" si="779"/>
        <v>0</v>
      </c>
      <c r="CN142">
        <f t="shared" si="779"/>
        <v>0</v>
      </c>
      <c r="CO142">
        <f t="shared" si="779"/>
        <v>0</v>
      </c>
      <c r="CP142">
        <f t="shared" si="779"/>
        <v>0</v>
      </c>
      <c r="CQ142">
        <f t="shared" si="779"/>
        <v>0</v>
      </c>
      <c r="CR142">
        <f t="shared" si="779"/>
        <v>0</v>
      </c>
      <c r="CS142">
        <f t="shared" si="779"/>
        <v>0</v>
      </c>
      <c r="CT142">
        <f t="shared" si="779"/>
        <v>0</v>
      </c>
      <c r="CU142">
        <f t="shared" si="779"/>
        <v>0</v>
      </c>
      <c r="CV142">
        <f t="shared" si="779"/>
        <v>0</v>
      </c>
      <c r="CW142">
        <f t="shared" si="779"/>
        <v>0</v>
      </c>
      <c r="CX142">
        <f t="shared" si="779"/>
        <v>0</v>
      </c>
      <c r="CY142">
        <f t="shared" si="779"/>
        <v>0</v>
      </c>
      <c r="CZ142">
        <f t="shared" si="779"/>
        <v>0</v>
      </c>
      <c r="DA142">
        <f t="shared" si="779"/>
        <v>0</v>
      </c>
      <c r="DB142">
        <f t="shared" si="779"/>
        <v>0</v>
      </c>
      <c r="DC142">
        <f t="shared" si="779"/>
        <v>0</v>
      </c>
      <c r="DD142">
        <f t="shared" si="779"/>
        <v>0</v>
      </c>
      <c r="DE142">
        <f t="shared" si="779"/>
        <v>0</v>
      </c>
      <c r="DF142">
        <f t="shared" si="779"/>
        <v>0</v>
      </c>
      <c r="DG142">
        <f t="shared" si="779"/>
        <v>0</v>
      </c>
      <c r="DH142">
        <f t="shared" si="779"/>
        <v>0</v>
      </c>
      <c r="DI142">
        <f t="shared" si="779"/>
        <v>0</v>
      </c>
      <c r="DJ142">
        <f t="shared" si="779"/>
        <v>0</v>
      </c>
      <c r="DK142">
        <f t="shared" si="779"/>
        <v>0</v>
      </c>
      <c r="DL142">
        <f t="shared" si="779"/>
        <v>0</v>
      </c>
      <c r="DM142">
        <f t="shared" si="779"/>
        <v>0</v>
      </c>
      <c r="DN142">
        <f t="shared" si="779"/>
        <v>0</v>
      </c>
      <c r="DO142">
        <f t="shared" si="779"/>
        <v>0</v>
      </c>
      <c r="DP142">
        <f t="shared" si="779"/>
        <v>0</v>
      </c>
      <c r="DQ142">
        <f t="shared" si="779"/>
        <v>0</v>
      </c>
      <c r="DR142">
        <f t="shared" si="779"/>
        <v>0</v>
      </c>
      <c r="DS142">
        <f t="shared" si="779"/>
        <v>0</v>
      </c>
      <c r="DT142">
        <f t="shared" si="779"/>
        <v>0</v>
      </c>
      <c r="DU142">
        <f t="shared" si="779"/>
        <v>0</v>
      </c>
      <c r="DV142">
        <f t="shared" si="779"/>
        <v>0</v>
      </c>
      <c r="DW142">
        <f t="shared" si="779"/>
        <v>0</v>
      </c>
      <c r="DX142">
        <f t="shared" si="779"/>
        <v>0</v>
      </c>
      <c r="DY142">
        <f t="shared" si="779"/>
        <v>0</v>
      </c>
      <c r="DZ142">
        <f t="shared" si="779"/>
        <v>0</v>
      </c>
      <c r="EA142">
        <f t="shared" si="769"/>
        <v>0</v>
      </c>
      <c r="EB142">
        <f t="shared" si="777"/>
        <v>0</v>
      </c>
      <c r="EC142">
        <f t="shared" si="777"/>
        <v>0</v>
      </c>
      <c r="ED142">
        <f t="shared" si="777"/>
        <v>0</v>
      </c>
      <c r="EE142">
        <f t="shared" si="777"/>
        <v>0</v>
      </c>
      <c r="EF142">
        <f t="shared" si="777"/>
        <v>0</v>
      </c>
      <c r="EG142">
        <f t="shared" si="777"/>
        <v>0</v>
      </c>
      <c r="EH142">
        <f t="shared" si="777"/>
        <v>0</v>
      </c>
      <c r="EI142">
        <f t="shared" si="777"/>
        <v>0</v>
      </c>
      <c r="EJ142">
        <f t="shared" si="777"/>
        <v>0</v>
      </c>
      <c r="EK142">
        <f t="shared" si="777"/>
        <v>0</v>
      </c>
      <c r="EL142">
        <f t="shared" si="777"/>
        <v>0</v>
      </c>
      <c r="EM142">
        <f t="shared" si="777"/>
        <v>0</v>
      </c>
      <c r="EN142">
        <f t="shared" si="777"/>
        <v>0</v>
      </c>
      <c r="EO142">
        <f t="shared" si="777"/>
        <v>0</v>
      </c>
      <c r="EP142">
        <f t="shared" si="777"/>
        <v>0</v>
      </c>
      <c r="EQ142">
        <f t="shared" si="777"/>
        <v>0</v>
      </c>
      <c r="ER142">
        <f t="shared" si="777"/>
        <v>0</v>
      </c>
      <c r="ES142">
        <f t="shared" si="777"/>
        <v>0</v>
      </c>
      <c r="ET142">
        <f t="shared" si="777"/>
        <v>0</v>
      </c>
      <c r="EU142">
        <f t="shared" si="777"/>
        <v>0</v>
      </c>
      <c r="EV142">
        <f t="shared" si="777"/>
        <v>0</v>
      </c>
      <c r="EW142">
        <f t="shared" si="777"/>
        <v>0</v>
      </c>
      <c r="EX142">
        <f t="shared" si="777"/>
        <v>0</v>
      </c>
      <c r="EY142">
        <f t="shared" si="777"/>
        <v>0</v>
      </c>
      <c r="EZ142">
        <f t="shared" si="777"/>
        <v>0</v>
      </c>
      <c r="FA142">
        <f t="shared" si="777"/>
        <v>0</v>
      </c>
      <c r="FB142">
        <f t="shared" si="777"/>
        <v>0</v>
      </c>
      <c r="FC142">
        <f t="shared" si="777"/>
        <v>0</v>
      </c>
      <c r="FD142">
        <f t="shared" si="777"/>
        <v>0</v>
      </c>
      <c r="FE142">
        <f t="shared" si="777"/>
        <v>0</v>
      </c>
      <c r="FF142">
        <f t="shared" si="777"/>
        <v>0</v>
      </c>
      <c r="FG142">
        <f t="shared" si="777"/>
        <v>0</v>
      </c>
      <c r="FH142">
        <f t="shared" si="777"/>
        <v>0</v>
      </c>
      <c r="FI142">
        <f t="shared" si="777"/>
        <v>0</v>
      </c>
      <c r="FJ142">
        <f t="shared" si="777"/>
        <v>0</v>
      </c>
      <c r="FK142">
        <f t="shared" si="777"/>
        <v>0</v>
      </c>
      <c r="FL142">
        <f t="shared" si="777"/>
        <v>0</v>
      </c>
      <c r="FM142">
        <f t="shared" si="777"/>
        <v>0</v>
      </c>
      <c r="FN142">
        <f t="shared" si="777"/>
        <v>0</v>
      </c>
      <c r="FO142">
        <f t="shared" si="777"/>
        <v>0</v>
      </c>
      <c r="FP142">
        <f t="shared" si="777"/>
        <v>0</v>
      </c>
      <c r="FQ142">
        <f t="shared" si="777"/>
        <v>0</v>
      </c>
      <c r="FR142">
        <f t="shared" si="777"/>
        <v>0</v>
      </c>
      <c r="FS142">
        <f t="shared" si="777"/>
        <v>0</v>
      </c>
      <c r="FT142">
        <f t="shared" si="777"/>
        <v>0</v>
      </c>
      <c r="FU142">
        <f t="shared" si="777"/>
        <v>0</v>
      </c>
      <c r="FV142">
        <f t="shared" si="777"/>
        <v>0</v>
      </c>
      <c r="FW142">
        <f t="shared" si="777"/>
        <v>0</v>
      </c>
      <c r="FX142">
        <f t="shared" si="777"/>
        <v>0</v>
      </c>
      <c r="FY142">
        <f t="shared" si="777"/>
        <v>0</v>
      </c>
      <c r="FZ142">
        <f t="shared" si="777"/>
        <v>0</v>
      </c>
      <c r="GA142">
        <f t="shared" si="777"/>
        <v>0</v>
      </c>
      <c r="GB142">
        <f t="shared" si="777"/>
        <v>0</v>
      </c>
      <c r="GC142">
        <f t="shared" si="777"/>
        <v>0</v>
      </c>
      <c r="GD142">
        <f t="shared" si="777"/>
        <v>0</v>
      </c>
      <c r="GE142">
        <f t="shared" si="777"/>
        <v>0</v>
      </c>
      <c r="GF142">
        <f t="shared" si="777"/>
        <v>0</v>
      </c>
      <c r="GG142">
        <f t="shared" si="777"/>
        <v>0</v>
      </c>
      <c r="GH142">
        <f t="shared" si="777"/>
        <v>0</v>
      </c>
      <c r="GI142">
        <f t="shared" si="777"/>
        <v>0</v>
      </c>
      <c r="GJ142">
        <f t="shared" si="777"/>
        <v>0</v>
      </c>
      <c r="GK142">
        <f t="shared" si="777"/>
        <v>0</v>
      </c>
      <c r="GL142">
        <f t="shared" si="777"/>
        <v>0</v>
      </c>
      <c r="GM142">
        <f t="shared" si="777"/>
        <v>0</v>
      </c>
      <c r="GN142">
        <f t="shared" si="775"/>
        <v>0</v>
      </c>
      <c r="GO142">
        <f t="shared" si="775"/>
        <v>0</v>
      </c>
      <c r="GP142">
        <f t="shared" si="780"/>
        <v>0</v>
      </c>
      <c r="GQ142">
        <f t="shared" si="780"/>
        <v>0</v>
      </c>
      <c r="GR142">
        <f t="shared" si="780"/>
        <v>0</v>
      </c>
      <c r="GS142">
        <f t="shared" si="780"/>
        <v>0</v>
      </c>
      <c r="GT142">
        <f t="shared" si="780"/>
        <v>0</v>
      </c>
      <c r="GU142">
        <f t="shared" si="780"/>
        <v>0</v>
      </c>
      <c r="GV142">
        <f t="shared" si="780"/>
        <v>0</v>
      </c>
      <c r="GW142">
        <f t="shared" si="780"/>
        <v>0</v>
      </c>
      <c r="GX142">
        <f t="shared" si="780"/>
        <v>0</v>
      </c>
      <c r="GY142">
        <f t="shared" si="780"/>
        <v>0</v>
      </c>
      <c r="GZ142">
        <f t="shared" si="780"/>
        <v>0</v>
      </c>
      <c r="HA142">
        <f t="shared" si="780"/>
        <v>0</v>
      </c>
      <c r="HB142">
        <f t="shared" si="780"/>
        <v>0</v>
      </c>
      <c r="HC142">
        <f t="shared" si="780"/>
        <v>0</v>
      </c>
      <c r="HD142">
        <f t="shared" si="780"/>
        <v>0</v>
      </c>
      <c r="HE142">
        <f t="shared" si="780"/>
        <v>0</v>
      </c>
      <c r="HF142">
        <f t="shared" si="780"/>
        <v>0</v>
      </c>
      <c r="HG142">
        <f t="shared" si="780"/>
        <v>0</v>
      </c>
      <c r="HH142">
        <f t="shared" si="780"/>
        <v>0</v>
      </c>
      <c r="HI142">
        <f t="shared" si="780"/>
        <v>0</v>
      </c>
      <c r="HJ142">
        <f t="shared" si="780"/>
        <v>0</v>
      </c>
      <c r="HK142">
        <f t="shared" si="780"/>
        <v>0</v>
      </c>
      <c r="HL142">
        <f t="shared" si="780"/>
        <v>0</v>
      </c>
      <c r="HM142">
        <f t="shared" si="780"/>
        <v>0</v>
      </c>
      <c r="HN142">
        <f t="shared" si="780"/>
        <v>0</v>
      </c>
      <c r="HO142">
        <f t="shared" si="780"/>
        <v>0</v>
      </c>
      <c r="HP142">
        <f t="shared" si="780"/>
        <v>0</v>
      </c>
      <c r="HQ142">
        <f t="shared" si="780"/>
        <v>0</v>
      </c>
      <c r="HR142">
        <f t="shared" si="780"/>
        <v>0</v>
      </c>
      <c r="HS142">
        <f t="shared" si="780"/>
        <v>0</v>
      </c>
      <c r="HT142">
        <f t="shared" si="780"/>
        <v>0</v>
      </c>
      <c r="HU142">
        <f t="shared" si="780"/>
        <v>0</v>
      </c>
      <c r="HV142">
        <f t="shared" si="780"/>
        <v>0</v>
      </c>
      <c r="HW142">
        <f t="shared" si="780"/>
        <v>0</v>
      </c>
      <c r="HX142">
        <f t="shared" si="780"/>
        <v>0</v>
      </c>
      <c r="HY142">
        <f t="shared" si="780"/>
        <v>0</v>
      </c>
      <c r="HZ142">
        <f t="shared" si="780"/>
        <v>0</v>
      </c>
      <c r="IA142">
        <f t="shared" si="780"/>
        <v>0</v>
      </c>
      <c r="IB142">
        <f t="shared" si="780"/>
        <v>0</v>
      </c>
      <c r="IC142">
        <f t="shared" si="780"/>
        <v>0</v>
      </c>
      <c r="ID142">
        <f t="shared" si="780"/>
        <v>0</v>
      </c>
      <c r="IE142">
        <f t="shared" si="780"/>
        <v>0</v>
      </c>
      <c r="IF142">
        <f t="shared" si="780"/>
        <v>0</v>
      </c>
      <c r="IG142">
        <f t="shared" si="780"/>
        <v>0</v>
      </c>
      <c r="IH142">
        <f t="shared" si="780"/>
        <v>0</v>
      </c>
      <c r="II142">
        <f t="shared" si="780"/>
        <v>0</v>
      </c>
      <c r="IJ142">
        <f t="shared" si="780"/>
        <v>0</v>
      </c>
      <c r="IK142">
        <f t="shared" si="780"/>
        <v>0</v>
      </c>
      <c r="IL142">
        <f t="shared" si="780"/>
        <v>0</v>
      </c>
      <c r="IM142">
        <f t="shared" si="780"/>
        <v>0</v>
      </c>
      <c r="IN142">
        <f t="shared" si="780"/>
        <v>0</v>
      </c>
      <c r="IO142">
        <f t="shared" si="780"/>
        <v>0</v>
      </c>
      <c r="IP142">
        <f t="shared" si="780"/>
        <v>0</v>
      </c>
      <c r="IQ142">
        <f t="shared" si="780"/>
        <v>0</v>
      </c>
      <c r="IR142">
        <f t="shared" si="780"/>
        <v>0</v>
      </c>
      <c r="IS142">
        <f t="shared" si="780"/>
        <v>0</v>
      </c>
      <c r="IT142">
        <f t="shared" si="780"/>
        <v>0</v>
      </c>
      <c r="IU142">
        <f t="shared" si="780"/>
        <v>0</v>
      </c>
      <c r="IV142">
        <f t="shared" si="780"/>
        <v>0</v>
      </c>
      <c r="IW142">
        <f t="shared" si="780"/>
        <v>0</v>
      </c>
      <c r="IX142">
        <f t="shared" si="780"/>
        <v>0</v>
      </c>
      <c r="IY142">
        <f t="shared" si="780"/>
        <v>0</v>
      </c>
      <c r="IZ142">
        <f t="shared" si="780"/>
        <v>0</v>
      </c>
      <c r="JA142">
        <f t="shared" si="780"/>
        <v>0</v>
      </c>
      <c r="JB142">
        <f t="shared" si="778"/>
        <v>0</v>
      </c>
      <c r="JC142">
        <f t="shared" si="776"/>
        <v>0</v>
      </c>
      <c r="JD142">
        <f t="shared" si="776"/>
        <v>0</v>
      </c>
      <c r="JE142">
        <f t="shared" si="776"/>
        <v>0</v>
      </c>
      <c r="JF142">
        <f t="shared" si="776"/>
        <v>0</v>
      </c>
      <c r="JG142">
        <f t="shared" si="776"/>
        <v>0</v>
      </c>
      <c r="JH142">
        <f t="shared" si="776"/>
        <v>0</v>
      </c>
      <c r="JI142">
        <f t="shared" si="776"/>
        <v>0</v>
      </c>
      <c r="JJ142">
        <f t="shared" si="776"/>
        <v>0</v>
      </c>
      <c r="JK142">
        <f t="shared" si="776"/>
        <v>0</v>
      </c>
      <c r="JL142">
        <f t="shared" si="776"/>
        <v>0</v>
      </c>
      <c r="JM142">
        <f t="shared" si="776"/>
        <v>0</v>
      </c>
      <c r="JN142">
        <f t="shared" si="776"/>
        <v>0</v>
      </c>
      <c r="JO142">
        <f t="shared" si="776"/>
        <v>0</v>
      </c>
      <c r="JP142">
        <f t="shared" si="776"/>
        <v>0</v>
      </c>
      <c r="JQ142">
        <f t="shared" si="776"/>
        <v>0</v>
      </c>
      <c r="JR142">
        <f t="shared" si="776"/>
        <v>0</v>
      </c>
      <c r="JS142">
        <f t="shared" si="776"/>
        <v>0</v>
      </c>
      <c r="JT142">
        <f t="shared" si="776"/>
        <v>0</v>
      </c>
      <c r="JU142">
        <f t="shared" si="776"/>
        <v>0</v>
      </c>
      <c r="JV142">
        <f t="shared" si="776"/>
        <v>0</v>
      </c>
      <c r="JW142">
        <f t="shared" si="776"/>
        <v>0</v>
      </c>
      <c r="JX142">
        <f t="shared" si="776"/>
        <v>0</v>
      </c>
      <c r="JY142">
        <f t="shared" si="776"/>
        <v>0</v>
      </c>
      <c r="JZ142">
        <f t="shared" si="776"/>
        <v>0</v>
      </c>
      <c r="KA142">
        <f t="shared" si="776"/>
        <v>0</v>
      </c>
      <c r="KB142">
        <f t="shared" si="776"/>
        <v>0</v>
      </c>
      <c r="KC142">
        <f t="shared" si="776"/>
        <v>0</v>
      </c>
      <c r="KD142">
        <f t="shared" si="776"/>
        <v>0</v>
      </c>
      <c r="KE142">
        <f t="shared" si="776"/>
        <v>0</v>
      </c>
      <c r="KF142">
        <f t="shared" si="776"/>
        <v>0</v>
      </c>
      <c r="KG142">
        <f t="shared" si="776"/>
        <v>0</v>
      </c>
      <c r="KH142">
        <f t="shared" si="776"/>
        <v>0</v>
      </c>
      <c r="KI142">
        <f t="shared" si="776"/>
        <v>0</v>
      </c>
      <c r="KJ142">
        <f t="shared" si="776"/>
        <v>0</v>
      </c>
      <c r="KK142">
        <f t="shared" si="776"/>
        <v>0</v>
      </c>
      <c r="KL142">
        <f t="shared" si="776"/>
        <v>0</v>
      </c>
      <c r="KM142">
        <f t="shared" si="776"/>
        <v>0</v>
      </c>
      <c r="KN142">
        <f t="shared" si="776"/>
        <v>0</v>
      </c>
      <c r="KO142">
        <f t="shared" si="776"/>
        <v>0</v>
      </c>
      <c r="KP142">
        <f t="shared" si="776"/>
        <v>0</v>
      </c>
      <c r="KQ142">
        <f t="shared" si="776"/>
        <v>0</v>
      </c>
      <c r="KR142">
        <f t="shared" si="776"/>
        <v>0</v>
      </c>
      <c r="KS142">
        <f t="shared" si="776"/>
        <v>0</v>
      </c>
      <c r="KT142">
        <f t="shared" si="776"/>
        <v>0</v>
      </c>
      <c r="KU142">
        <f t="shared" si="776"/>
        <v>0</v>
      </c>
      <c r="KV142">
        <f t="shared" si="776"/>
        <v>0</v>
      </c>
      <c r="KW142">
        <f t="shared" si="776"/>
        <v>0</v>
      </c>
      <c r="KX142">
        <f t="shared" si="776"/>
        <v>0</v>
      </c>
      <c r="KY142">
        <f t="shared" si="776"/>
        <v>0</v>
      </c>
      <c r="KZ142">
        <f t="shared" si="776"/>
        <v>0</v>
      </c>
      <c r="LA142">
        <f t="shared" si="776"/>
        <v>0</v>
      </c>
      <c r="LB142">
        <f t="shared" si="776"/>
        <v>0</v>
      </c>
      <c r="LC142">
        <f t="shared" si="776"/>
        <v>0</v>
      </c>
      <c r="LD142">
        <f t="shared" si="776"/>
        <v>0</v>
      </c>
      <c r="LE142">
        <f t="shared" si="776"/>
        <v>0</v>
      </c>
      <c r="LF142">
        <f t="shared" si="776"/>
        <v>0</v>
      </c>
      <c r="LG142">
        <f t="shared" si="776"/>
        <v>0</v>
      </c>
      <c r="LH142">
        <f t="shared" si="776"/>
        <v>0</v>
      </c>
      <c r="LI142">
        <f t="shared" si="776"/>
        <v>0</v>
      </c>
      <c r="LJ142">
        <f t="shared" si="776"/>
        <v>0</v>
      </c>
      <c r="LK142">
        <f t="shared" si="776"/>
        <v>0</v>
      </c>
      <c r="LL142">
        <f t="shared" si="776"/>
        <v>0</v>
      </c>
      <c r="LM142">
        <f t="shared" si="776"/>
        <v>0</v>
      </c>
      <c r="LN142">
        <f t="shared" si="774"/>
        <v>0</v>
      </c>
      <c r="LO142">
        <f t="shared" si="774"/>
        <v>0</v>
      </c>
      <c r="LP142">
        <f t="shared" si="774"/>
        <v>0</v>
      </c>
      <c r="LQ142">
        <f t="shared" si="774"/>
        <v>0</v>
      </c>
      <c r="LR142">
        <f t="shared" si="774"/>
        <v>0</v>
      </c>
      <c r="LS142">
        <f t="shared" si="774"/>
        <v>0</v>
      </c>
      <c r="LT142">
        <f t="shared" si="774"/>
        <v>0</v>
      </c>
      <c r="LU142">
        <f t="shared" si="774"/>
        <v>0</v>
      </c>
      <c r="LV142">
        <f t="shared" si="774"/>
        <v>0</v>
      </c>
      <c r="LW142">
        <f t="shared" si="774"/>
        <v>0</v>
      </c>
      <c r="LX142">
        <f t="shared" si="774"/>
        <v>0</v>
      </c>
      <c r="LY142">
        <f t="shared" si="774"/>
        <v>0</v>
      </c>
      <c r="LZ142">
        <f t="shared" si="774"/>
        <v>0</v>
      </c>
      <c r="MA142">
        <f t="shared" si="774"/>
        <v>0</v>
      </c>
      <c r="MB142">
        <f t="shared" si="774"/>
        <v>0</v>
      </c>
      <c r="MC142">
        <f t="shared" si="774"/>
        <v>0</v>
      </c>
      <c r="MD142">
        <f t="shared" si="774"/>
        <v>0</v>
      </c>
      <c r="ME142">
        <f t="shared" si="774"/>
        <v>0</v>
      </c>
      <c r="MF142">
        <f t="shared" si="774"/>
        <v>0</v>
      </c>
      <c r="MG142">
        <f t="shared" si="774"/>
        <v>0</v>
      </c>
      <c r="MH142">
        <f t="shared" si="774"/>
        <v>0</v>
      </c>
      <c r="MI142">
        <f t="shared" si="774"/>
        <v>0</v>
      </c>
      <c r="MJ142">
        <f t="shared" si="774"/>
        <v>0</v>
      </c>
      <c r="MK142">
        <f t="shared" si="774"/>
        <v>0</v>
      </c>
      <c r="ML142">
        <f t="shared" si="774"/>
        <v>0</v>
      </c>
      <c r="MM142">
        <f t="shared" si="774"/>
        <v>0</v>
      </c>
      <c r="MN142">
        <f t="shared" si="774"/>
        <v>0</v>
      </c>
      <c r="MO142">
        <f t="shared" si="774"/>
        <v>0</v>
      </c>
      <c r="MP142">
        <f t="shared" si="774"/>
        <v>0</v>
      </c>
      <c r="MQ142">
        <f t="shared" si="774"/>
        <v>0</v>
      </c>
      <c r="MR142">
        <f t="shared" si="774"/>
        <v>0</v>
      </c>
      <c r="MS142">
        <f t="shared" si="774"/>
        <v>0</v>
      </c>
      <c r="MT142">
        <f t="shared" si="774"/>
        <v>0</v>
      </c>
      <c r="MU142">
        <f t="shared" si="774"/>
        <v>0</v>
      </c>
      <c r="MV142">
        <f t="shared" si="774"/>
        <v>0</v>
      </c>
      <c r="MW142">
        <f t="shared" si="774"/>
        <v>0</v>
      </c>
      <c r="MX142">
        <f t="shared" si="774"/>
        <v>0</v>
      </c>
      <c r="MY142">
        <f t="shared" si="774"/>
        <v>0</v>
      </c>
      <c r="MZ142">
        <f t="shared" si="774"/>
        <v>0</v>
      </c>
      <c r="NA142">
        <f t="shared" si="774"/>
        <v>0</v>
      </c>
      <c r="NB142">
        <f t="shared" si="774"/>
        <v>0</v>
      </c>
      <c r="NC142">
        <f t="shared" si="774"/>
        <v>0</v>
      </c>
      <c r="ND142">
        <f t="shared" si="774"/>
        <v>0</v>
      </c>
    </row>
    <row r="143" spans="2:368" hidden="1" x14ac:dyDescent="0.3">
      <c r="C143">
        <f t="shared" si="765"/>
        <v>0</v>
      </c>
      <c r="D143">
        <f t="shared" si="781"/>
        <v>0</v>
      </c>
      <c r="E143">
        <f t="shared" si="781"/>
        <v>0</v>
      </c>
      <c r="F143">
        <f t="shared" si="781"/>
        <v>0</v>
      </c>
      <c r="G143">
        <f t="shared" si="781"/>
        <v>0</v>
      </c>
      <c r="H143">
        <f t="shared" si="781"/>
        <v>0</v>
      </c>
      <c r="I143">
        <f t="shared" si="781"/>
        <v>0</v>
      </c>
      <c r="J143">
        <f t="shared" si="781"/>
        <v>0</v>
      </c>
      <c r="K143">
        <f t="shared" si="781"/>
        <v>0</v>
      </c>
      <c r="L143">
        <f t="shared" si="781"/>
        <v>0</v>
      </c>
      <c r="M143">
        <f t="shared" si="781"/>
        <v>0</v>
      </c>
      <c r="N143">
        <f t="shared" si="781"/>
        <v>0</v>
      </c>
      <c r="O143">
        <f t="shared" si="781"/>
        <v>0</v>
      </c>
      <c r="P143">
        <f t="shared" si="781"/>
        <v>0</v>
      </c>
      <c r="Q143">
        <f t="shared" si="781"/>
        <v>0</v>
      </c>
      <c r="R143">
        <f t="shared" si="781"/>
        <v>0</v>
      </c>
      <c r="S143">
        <f t="shared" si="781"/>
        <v>0</v>
      </c>
      <c r="T143">
        <f t="shared" si="781"/>
        <v>0</v>
      </c>
      <c r="U143">
        <f t="shared" si="781"/>
        <v>0</v>
      </c>
      <c r="V143">
        <f t="shared" si="781"/>
        <v>0</v>
      </c>
      <c r="W143">
        <f t="shared" si="781"/>
        <v>0</v>
      </c>
      <c r="X143">
        <f t="shared" si="781"/>
        <v>0</v>
      </c>
      <c r="Y143">
        <f t="shared" si="781"/>
        <v>0</v>
      </c>
      <c r="Z143">
        <f t="shared" si="781"/>
        <v>0</v>
      </c>
      <c r="AA143">
        <f t="shared" si="781"/>
        <v>0</v>
      </c>
      <c r="AB143">
        <f t="shared" si="781"/>
        <v>0</v>
      </c>
      <c r="AC143">
        <f t="shared" si="781"/>
        <v>0</v>
      </c>
      <c r="AD143">
        <f t="shared" si="781"/>
        <v>0</v>
      </c>
      <c r="AE143">
        <f t="shared" si="781"/>
        <v>0</v>
      </c>
      <c r="AF143">
        <f t="shared" si="781"/>
        <v>0</v>
      </c>
      <c r="AG143">
        <f t="shared" si="781"/>
        <v>0</v>
      </c>
      <c r="AH143">
        <f t="shared" si="781"/>
        <v>0</v>
      </c>
      <c r="AI143">
        <f t="shared" si="781"/>
        <v>0</v>
      </c>
      <c r="AJ143">
        <f t="shared" si="781"/>
        <v>0</v>
      </c>
      <c r="AK143">
        <f t="shared" si="781"/>
        <v>0</v>
      </c>
      <c r="AL143">
        <f t="shared" si="781"/>
        <v>0</v>
      </c>
      <c r="AM143">
        <f t="shared" si="781"/>
        <v>0</v>
      </c>
      <c r="AN143">
        <f t="shared" si="781"/>
        <v>0</v>
      </c>
      <c r="AO143">
        <f t="shared" si="781"/>
        <v>0</v>
      </c>
      <c r="AP143">
        <f t="shared" si="781"/>
        <v>0</v>
      </c>
      <c r="AQ143">
        <f t="shared" si="781"/>
        <v>0</v>
      </c>
      <c r="AR143">
        <f t="shared" si="781"/>
        <v>0</v>
      </c>
      <c r="AS143">
        <f t="shared" si="781"/>
        <v>0</v>
      </c>
      <c r="AT143">
        <f t="shared" si="781"/>
        <v>0</v>
      </c>
      <c r="AU143">
        <f t="shared" si="781"/>
        <v>0</v>
      </c>
      <c r="AV143">
        <f t="shared" si="781"/>
        <v>0</v>
      </c>
      <c r="AW143">
        <f t="shared" si="781"/>
        <v>0</v>
      </c>
      <c r="AX143">
        <f t="shared" si="781"/>
        <v>0</v>
      </c>
      <c r="AY143">
        <f t="shared" si="781"/>
        <v>0</v>
      </c>
      <c r="AZ143">
        <f t="shared" si="781"/>
        <v>0</v>
      </c>
      <c r="BA143">
        <f t="shared" si="781"/>
        <v>0</v>
      </c>
      <c r="BB143">
        <f t="shared" si="781"/>
        <v>0</v>
      </c>
      <c r="BC143">
        <f t="shared" si="781"/>
        <v>0</v>
      </c>
      <c r="BD143">
        <f t="shared" si="781"/>
        <v>0</v>
      </c>
      <c r="BE143">
        <f t="shared" si="781"/>
        <v>0</v>
      </c>
      <c r="BF143">
        <f t="shared" si="781"/>
        <v>0</v>
      </c>
      <c r="BG143">
        <f t="shared" si="781"/>
        <v>0</v>
      </c>
      <c r="BH143">
        <f t="shared" si="781"/>
        <v>0</v>
      </c>
      <c r="BI143">
        <f t="shared" si="781"/>
        <v>0</v>
      </c>
      <c r="BJ143">
        <f t="shared" si="781"/>
        <v>0</v>
      </c>
      <c r="BK143">
        <f t="shared" si="781"/>
        <v>0</v>
      </c>
      <c r="BL143">
        <f t="shared" si="781"/>
        <v>0</v>
      </c>
      <c r="BM143">
        <f t="shared" si="781"/>
        <v>0</v>
      </c>
      <c r="BN143">
        <f t="shared" si="781"/>
        <v>0</v>
      </c>
      <c r="BO143">
        <f t="shared" si="781"/>
        <v>0</v>
      </c>
      <c r="BP143">
        <f t="shared" si="779"/>
        <v>0</v>
      </c>
      <c r="BQ143">
        <f t="shared" si="779"/>
        <v>0</v>
      </c>
      <c r="BR143">
        <f t="shared" si="779"/>
        <v>0</v>
      </c>
      <c r="BS143">
        <f t="shared" si="779"/>
        <v>0</v>
      </c>
      <c r="BT143">
        <f t="shared" si="779"/>
        <v>0</v>
      </c>
      <c r="BU143">
        <f t="shared" si="779"/>
        <v>0</v>
      </c>
      <c r="BV143">
        <f t="shared" si="779"/>
        <v>0</v>
      </c>
      <c r="BW143">
        <f t="shared" si="779"/>
        <v>0</v>
      </c>
      <c r="BX143">
        <f t="shared" si="779"/>
        <v>0</v>
      </c>
      <c r="BY143">
        <f t="shared" si="779"/>
        <v>0</v>
      </c>
      <c r="BZ143">
        <f t="shared" si="779"/>
        <v>0</v>
      </c>
      <c r="CA143">
        <f t="shared" si="779"/>
        <v>0</v>
      </c>
      <c r="CB143">
        <f t="shared" si="779"/>
        <v>0</v>
      </c>
      <c r="CC143">
        <f t="shared" si="779"/>
        <v>0</v>
      </c>
      <c r="CD143">
        <f t="shared" si="779"/>
        <v>0</v>
      </c>
      <c r="CE143">
        <f t="shared" si="779"/>
        <v>0</v>
      </c>
      <c r="CF143">
        <f t="shared" si="779"/>
        <v>0</v>
      </c>
      <c r="CG143">
        <f t="shared" si="779"/>
        <v>0</v>
      </c>
      <c r="CH143">
        <f t="shared" si="779"/>
        <v>0</v>
      </c>
      <c r="CI143">
        <f t="shared" si="779"/>
        <v>0</v>
      </c>
      <c r="CJ143">
        <f t="shared" si="779"/>
        <v>0</v>
      </c>
      <c r="CK143">
        <f t="shared" si="779"/>
        <v>0</v>
      </c>
      <c r="CL143">
        <f t="shared" si="779"/>
        <v>0</v>
      </c>
      <c r="CM143">
        <f t="shared" si="779"/>
        <v>0</v>
      </c>
      <c r="CN143">
        <f t="shared" si="779"/>
        <v>0</v>
      </c>
      <c r="CO143">
        <f t="shared" si="779"/>
        <v>0</v>
      </c>
      <c r="CP143">
        <f t="shared" si="779"/>
        <v>0</v>
      </c>
      <c r="CQ143">
        <f t="shared" si="779"/>
        <v>0</v>
      </c>
      <c r="CR143">
        <f t="shared" si="779"/>
        <v>0</v>
      </c>
      <c r="CS143">
        <f t="shared" si="779"/>
        <v>0</v>
      </c>
      <c r="CT143">
        <f t="shared" si="779"/>
        <v>0</v>
      </c>
      <c r="CU143">
        <f t="shared" si="779"/>
        <v>0</v>
      </c>
      <c r="CV143">
        <f t="shared" si="779"/>
        <v>0</v>
      </c>
      <c r="CW143">
        <f t="shared" si="779"/>
        <v>0</v>
      </c>
      <c r="CX143">
        <f t="shared" si="779"/>
        <v>0</v>
      </c>
      <c r="CY143">
        <f t="shared" si="779"/>
        <v>0</v>
      </c>
      <c r="CZ143">
        <f t="shared" si="779"/>
        <v>0</v>
      </c>
      <c r="DA143">
        <f t="shared" si="779"/>
        <v>0</v>
      </c>
      <c r="DB143">
        <f t="shared" si="779"/>
        <v>0</v>
      </c>
      <c r="DC143">
        <f t="shared" si="779"/>
        <v>0</v>
      </c>
      <c r="DD143">
        <f t="shared" si="779"/>
        <v>0</v>
      </c>
      <c r="DE143">
        <f t="shared" si="779"/>
        <v>0</v>
      </c>
      <c r="DF143">
        <f t="shared" si="779"/>
        <v>0</v>
      </c>
      <c r="DG143">
        <f t="shared" si="779"/>
        <v>0</v>
      </c>
      <c r="DH143">
        <f t="shared" si="779"/>
        <v>0</v>
      </c>
      <c r="DI143">
        <f t="shared" si="779"/>
        <v>0</v>
      </c>
      <c r="DJ143">
        <f t="shared" si="779"/>
        <v>0</v>
      </c>
      <c r="DK143">
        <f t="shared" si="779"/>
        <v>0</v>
      </c>
      <c r="DL143">
        <f t="shared" si="779"/>
        <v>0</v>
      </c>
      <c r="DM143">
        <f t="shared" si="779"/>
        <v>0</v>
      </c>
      <c r="DN143">
        <f t="shared" si="779"/>
        <v>0</v>
      </c>
      <c r="DO143">
        <f t="shared" si="779"/>
        <v>0</v>
      </c>
      <c r="DP143">
        <f t="shared" si="779"/>
        <v>0</v>
      </c>
      <c r="DQ143">
        <f t="shared" si="779"/>
        <v>0</v>
      </c>
      <c r="DR143">
        <f t="shared" si="779"/>
        <v>0</v>
      </c>
      <c r="DS143">
        <f t="shared" si="779"/>
        <v>0</v>
      </c>
      <c r="DT143">
        <f t="shared" si="779"/>
        <v>0</v>
      </c>
      <c r="DU143">
        <f t="shared" si="779"/>
        <v>0</v>
      </c>
      <c r="DV143">
        <f t="shared" si="779"/>
        <v>0</v>
      </c>
      <c r="DW143">
        <f t="shared" si="779"/>
        <v>0</v>
      </c>
      <c r="DX143">
        <f t="shared" si="779"/>
        <v>0</v>
      </c>
      <c r="DY143">
        <f t="shared" si="779"/>
        <v>0</v>
      </c>
      <c r="DZ143">
        <f t="shared" si="779"/>
        <v>0</v>
      </c>
      <c r="EA143">
        <f t="shared" si="769"/>
        <v>0</v>
      </c>
      <c r="EB143">
        <f t="shared" si="777"/>
        <v>0</v>
      </c>
      <c r="EC143">
        <f t="shared" si="777"/>
        <v>0</v>
      </c>
      <c r="ED143">
        <f t="shared" si="777"/>
        <v>0</v>
      </c>
      <c r="EE143">
        <f t="shared" si="777"/>
        <v>0</v>
      </c>
      <c r="EF143">
        <f t="shared" si="777"/>
        <v>0</v>
      </c>
      <c r="EG143">
        <f t="shared" si="777"/>
        <v>0</v>
      </c>
      <c r="EH143">
        <f t="shared" si="777"/>
        <v>0</v>
      </c>
      <c r="EI143">
        <f t="shared" si="777"/>
        <v>0</v>
      </c>
      <c r="EJ143">
        <f t="shared" si="777"/>
        <v>0</v>
      </c>
      <c r="EK143">
        <f t="shared" si="777"/>
        <v>0</v>
      </c>
      <c r="EL143">
        <f t="shared" si="777"/>
        <v>0</v>
      </c>
      <c r="EM143">
        <f t="shared" si="777"/>
        <v>0</v>
      </c>
      <c r="EN143">
        <f t="shared" si="777"/>
        <v>0</v>
      </c>
      <c r="EO143">
        <f t="shared" si="777"/>
        <v>0</v>
      </c>
      <c r="EP143">
        <f t="shared" si="777"/>
        <v>0</v>
      </c>
      <c r="EQ143">
        <f t="shared" si="777"/>
        <v>0</v>
      </c>
      <c r="ER143">
        <f t="shared" si="777"/>
        <v>0</v>
      </c>
      <c r="ES143">
        <f t="shared" si="777"/>
        <v>0</v>
      </c>
      <c r="ET143">
        <f t="shared" si="777"/>
        <v>0</v>
      </c>
      <c r="EU143">
        <f t="shared" si="777"/>
        <v>0</v>
      </c>
      <c r="EV143">
        <f t="shared" si="777"/>
        <v>0</v>
      </c>
      <c r="EW143">
        <f t="shared" si="777"/>
        <v>0</v>
      </c>
      <c r="EX143">
        <f t="shared" si="777"/>
        <v>0</v>
      </c>
      <c r="EY143">
        <f t="shared" si="777"/>
        <v>0</v>
      </c>
      <c r="EZ143">
        <f t="shared" si="777"/>
        <v>0</v>
      </c>
      <c r="FA143">
        <f t="shared" si="777"/>
        <v>0</v>
      </c>
      <c r="FB143">
        <f t="shared" si="777"/>
        <v>0</v>
      </c>
      <c r="FC143">
        <f t="shared" si="777"/>
        <v>0</v>
      </c>
      <c r="FD143">
        <f t="shared" si="777"/>
        <v>0</v>
      </c>
      <c r="FE143">
        <f t="shared" si="777"/>
        <v>0</v>
      </c>
      <c r="FF143">
        <f t="shared" si="777"/>
        <v>0</v>
      </c>
      <c r="FG143">
        <f t="shared" si="777"/>
        <v>0</v>
      </c>
      <c r="FH143">
        <f t="shared" si="777"/>
        <v>0</v>
      </c>
      <c r="FI143">
        <f t="shared" si="777"/>
        <v>0</v>
      </c>
      <c r="FJ143">
        <f t="shared" si="777"/>
        <v>0</v>
      </c>
      <c r="FK143">
        <f t="shared" si="777"/>
        <v>0</v>
      </c>
      <c r="FL143">
        <f t="shared" si="777"/>
        <v>0</v>
      </c>
      <c r="FM143">
        <f t="shared" si="777"/>
        <v>0</v>
      </c>
      <c r="FN143">
        <f t="shared" si="777"/>
        <v>0</v>
      </c>
      <c r="FO143">
        <f t="shared" si="777"/>
        <v>0</v>
      </c>
      <c r="FP143">
        <f t="shared" si="777"/>
        <v>0</v>
      </c>
      <c r="FQ143">
        <f t="shared" si="777"/>
        <v>0</v>
      </c>
      <c r="FR143">
        <f t="shared" si="777"/>
        <v>0</v>
      </c>
      <c r="FS143">
        <f t="shared" si="777"/>
        <v>0</v>
      </c>
      <c r="FT143">
        <f t="shared" si="777"/>
        <v>0</v>
      </c>
      <c r="FU143">
        <f t="shared" si="777"/>
        <v>0</v>
      </c>
      <c r="FV143">
        <f t="shared" si="777"/>
        <v>0</v>
      </c>
      <c r="FW143">
        <f t="shared" si="777"/>
        <v>0</v>
      </c>
      <c r="FX143">
        <f t="shared" si="777"/>
        <v>0</v>
      </c>
      <c r="FY143">
        <f t="shared" si="777"/>
        <v>0</v>
      </c>
      <c r="FZ143">
        <f t="shared" si="777"/>
        <v>0</v>
      </c>
      <c r="GA143">
        <f t="shared" si="777"/>
        <v>0</v>
      </c>
      <c r="GB143">
        <f t="shared" si="777"/>
        <v>0</v>
      </c>
      <c r="GC143">
        <f t="shared" si="777"/>
        <v>0</v>
      </c>
      <c r="GD143">
        <f t="shared" si="777"/>
        <v>0</v>
      </c>
      <c r="GE143">
        <f t="shared" si="777"/>
        <v>0</v>
      </c>
      <c r="GF143">
        <f t="shared" si="777"/>
        <v>0</v>
      </c>
      <c r="GG143">
        <f t="shared" si="777"/>
        <v>0</v>
      </c>
      <c r="GH143">
        <f t="shared" si="777"/>
        <v>0</v>
      </c>
      <c r="GI143">
        <f t="shared" si="777"/>
        <v>0</v>
      </c>
      <c r="GJ143">
        <f t="shared" si="777"/>
        <v>0</v>
      </c>
      <c r="GK143">
        <f t="shared" si="777"/>
        <v>0</v>
      </c>
      <c r="GL143">
        <f t="shared" si="777"/>
        <v>0</v>
      </c>
      <c r="GM143">
        <f t="shared" ref="GM143:IX146" si="782">IF(GM$54+GM85&gt;1,1,0)</f>
        <v>0</v>
      </c>
      <c r="GN143">
        <f t="shared" si="782"/>
        <v>0</v>
      </c>
      <c r="GO143">
        <f t="shared" si="782"/>
        <v>0</v>
      </c>
      <c r="GP143">
        <f t="shared" si="782"/>
        <v>0</v>
      </c>
      <c r="GQ143">
        <f t="shared" si="782"/>
        <v>0</v>
      </c>
      <c r="GR143">
        <f t="shared" si="782"/>
        <v>0</v>
      </c>
      <c r="GS143">
        <f t="shared" si="782"/>
        <v>0</v>
      </c>
      <c r="GT143">
        <f t="shared" si="782"/>
        <v>0</v>
      </c>
      <c r="GU143">
        <f t="shared" si="782"/>
        <v>0</v>
      </c>
      <c r="GV143">
        <f t="shared" si="782"/>
        <v>0</v>
      </c>
      <c r="GW143">
        <f t="shared" si="782"/>
        <v>0</v>
      </c>
      <c r="GX143">
        <f t="shared" si="782"/>
        <v>0</v>
      </c>
      <c r="GY143">
        <f t="shared" si="782"/>
        <v>0</v>
      </c>
      <c r="GZ143">
        <f t="shared" si="782"/>
        <v>0</v>
      </c>
      <c r="HA143">
        <f t="shared" si="782"/>
        <v>0</v>
      </c>
      <c r="HB143">
        <f t="shared" si="782"/>
        <v>0</v>
      </c>
      <c r="HC143">
        <f t="shared" si="782"/>
        <v>0</v>
      </c>
      <c r="HD143">
        <f t="shared" si="782"/>
        <v>0</v>
      </c>
      <c r="HE143">
        <f t="shared" si="782"/>
        <v>0</v>
      </c>
      <c r="HF143">
        <f t="shared" si="782"/>
        <v>0</v>
      </c>
      <c r="HG143">
        <f t="shared" si="782"/>
        <v>0</v>
      </c>
      <c r="HH143">
        <f t="shared" si="782"/>
        <v>0</v>
      </c>
      <c r="HI143">
        <f t="shared" si="782"/>
        <v>0</v>
      </c>
      <c r="HJ143">
        <f t="shared" si="782"/>
        <v>0</v>
      </c>
      <c r="HK143">
        <f t="shared" si="782"/>
        <v>0</v>
      </c>
      <c r="HL143">
        <f t="shared" si="782"/>
        <v>0</v>
      </c>
      <c r="HM143">
        <f t="shared" si="782"/>
        <v>0</v>
      </c>
      <c r="HN143">
        <f t="shared" si="782"/>
        <v>0</v>
      </c>
      <c r="HO143">
        <f t="shared" si="782"/>
        <v>0</v>
      </c>
      <c r="HP143">
        <f t="shared" si="782"/>
        <v>0</v>
      </c>
      <c r="HQ143">
        <f t="shared" si="782"/>
        <v>0</v>
      </c>
      <c r="HR143">
        <f t="shared" si="782"/>
        <v>0</v>
      </c>
      <c r="HS143">
        <f t="shared" si="782"/>
        <v>0</v>
      </c>
      <c r="HT143">
        <f t="shared" si="782"/>
        <v>0</v>
      </c>
      <c r="HU143">
        <f t="shared" si="782"/>
        <v>0</v>
      </c>
      <c r="HV143">
        <f t="shared" si="782"/>
        <v>0</v>
      </c>
      <c r="HW143">
        <f t="shared" si="782"/>
        <v>0</v>
      </c>
      <c r="HX143">
        <f t="shared" si="782"/>
        <v>0</v>
      </c>
      <c r="HY143">
        <f t="shared" si="782"/>
        <v>0</v>
      </c>
      <c r="HZ143">
        <f t="shared" si="782"/>
        <v>0</v>
      </c>
      <c r="IA143">
        <f t="shared" si="782"/>
        <v>0</v>
      </c>
      <c r="IB143">
        <f t="shared" si="782"/>
        <v>0</v>
      </c>
      <c r="IC143">
        <f t="shared" si="782"/>
        <v>0</v>
      </c>
      <c r="ID143">
        <f t="shared" si="782"/>
        <v>0</v>
      </c>
      <c r="IE143">
        <f t="shared" si="782"/>
        <v>0</v>
      </c>
      <c r="IF143">
        <f t="shared" si="782"/>
        <v>0</v>
      </c>
      <c r="IG143">
        <f t="shared" si="782"/>
        <v>0</v>
      </c>
      <c r="IH143">
        <f t="shared" si="782"/>
        <v>0</v>
      </c>
      <c r="II143">
        <f t="shared" si="782"/>
        <v>0</v>
      </c>
      <c r="IJ143">
        <f t="shared" si="782"/>
        <v>0</v>
      </c>
      <c r="IK143">
        <f t="shared" si="782"/>
        <v>0</v>
      </c>
      <c r="IL143">
        <f t="shared" si="782"/>
        <v>0</v>
      </c>
      <c r="IM143">
        <f t="shared" si="782"/>
        <v>0</v>
      </c>
      <c r="IN143">
        <f t="shared" si="782"/>
        <v>0</v>
      </c>
      <c r="IO143">
        <f t="shared" si="782"/>
        <v>0</v>
      </c>
      <c r="IP143">
        <f t="shared" si="782"/>
        <v>0</v>
      </c>
      <c r="IQ143">
        <f t="shared" si="782"/>
        <v>0</v>
      </c>
      <c r="IR143">
        <f t="shared" si="782"/>
        <v>0</v>
      </c>
      <c r="IS143">
        <f t="shared" si="782"/>
        <v>0</v>
      </c>
      <c r="IT143">
        <f t="shared" si="782"/>
        <v>0</v>
      </c>
      <c r="IU143">
        <f t="shared" si="782"/>
        <v>0</v>
      </c>
      <c r="IV143">
        <f t="shared" si="782"/>
        <v>0</v>
      </c>
      <c r="IW143">
        <f t="shared" si="782"/>
        <v>0</v>
      </c>
      <c r="IX143">
        <f t="shared" si="782"/>
        <v>0</v>
      </c>
      <c r="IY143">
        <f t="shared" si="780"/>
        <v>0</v>
      </c>
      <c r="IZ143">
        <f t="shared" si="780"/>
        <v>0</v>
      </c>
      <c r="JA143">
        <f t="shared" si="780"/>
        <v>0</v>
      </c>
      <c r="JB143">
        <f t="shared" si="778"/>
        <v>0</v>
      </c>
      <c r="JC143">
        <f t="shared" si="776"/>
        <v>0</v>
      </c>
      <c r="JD143">
        <f t="shared" si="776"/>
        <v>0</v>
      </c>
      <c r="JE143">
        <f t="shared" ref="JE143:LP146" si="783">IF(JE$54+JE85&gt;1,1,0)</f>
        <v>0</v>
      </c>
      <c r="JF143">
        <f t="shared" si="783"/>
        <v>0</v>
      </c>
      <c r="JG143">
        <f t="shared" si="783"/>
        <v>0</v>
      </c>
      <c r="JH143">
        <f t="shared" si="783"/>
        <v>0</v>
      </c>
      <c r="JI143">
        <f t="shared" si="783"/>
        <v>0</v>
      </c>
      <c r="JJ143">
        <f t="shared" si="783"/>
        <v>0</v>
      </c>
      <c r="JK143">
        <f t="shared" si="783"/>
        <v>0</v>
      </c>
      <c r="JL143">
        <f t="shared" si="783"/>
        <v>0</v>
      </c>
      <c r="JM143">
        <f t="shared" si="783"/>
        <v>0</v>
      </c>
      <c r="JN143">
        <f t="shared" si="783"/>
        <v>0</v>
      </c>
      <c r="JO143">
        <f t="shared" si="783"/>
        <v>0</v>
      </c>
      <c r="JP143">
        <f t="shared" si="783"/>
        <v>0</v>
      </c>
      <c r="JQ143">
        <f t="shared" si="783"/>
        <v>0</v>
      </c>
      <c r="JR143">
        <f t="shared" si="783"/>
        <v>0</v>
      </c>
      <c r="JS143">
        <f t="shared" si="783"/>
        <v>0</v>
      </c>
      <c r="JT143">
        <f t="shared" si="783"/>
        <v>0</v>
      </c>
      <c r="JU143">
        <f t="shared" si="783"/>
        <v>0</v>
      </c>
      <c r="JV143">
        <f t="shared" si="783"/>
        <v>0</v>
      </c>
      <c r="JW143">
        <f t="shared" si="783"/>
        <v>0</v>
      </c>
      <c r="JX143">
        <f t="shared" si="783"/>
        <v>0</v>
      </c>
      <c r="JY143">
        <f t="shared" si="783"/>
        <v>0</v>
      </c>
      <c r="JZ143">
        <f t="shared" si="783"/>
        <v>0</v>
      </c>
      <c r="KA143">
        <f t="shared" si="783"/>
        <v>0</v>
      </c>
      <c r="KB143">
        <f t="shared" si="783"/>
        <v>0</v>
      </c>
      <c r="KC143">
        <f t="shared" si="783"/>
        <v>0</v>
      </c>
      <c r="KD143">
        <f t="shared" si="783"/>
        <v>0</v>
      </c>
      <c r="KE143">
        <f t="shared" si="783"/>
        <v>0</v>
      </c>
      <c r="KF143">
        <f t="shared" si="783"/>
        <v>0</v>
      </c>
      <c r="KG143">
        <f t="shared" si="783"/>
        <v>0</v>
      </c>
      <c r="KH143">
        <f t="shared" si="783"/>
        <v>0</v>
      </c>
      <c r="KI143">
        <f t="shared" si="783"/>
        <v>0</v>
      </c>
      <c r="KJ143">
        <f t="shared" si="783"/>
        <v>0</v>
      </c>
      <c r="KK143">
        <f t="shared" si="783"/>
        <v>0</v>
      </c>
      <c r="KL143">
        <f t="shared" si="783"/>
        <v>0</v>
      </c>
      <c r="KM143">
        <f t="shared" si="783"/>
        <v>0</v>
      </c>
      <c r="KN143">
        <f t="shared" si="783"/>
        <v>0</v>
      </c>
      <c r="KO143">
        <f t="shared" si="783"/>
        <v>0</v>
      </c>
      <c r="KP143">
        <f t="shared" si="783"/>
        <v>0</v>
      </c>
      <c r="KQ143">
        <f t="shared" si="783"/>
        <v>0</v>
      </c>
      <c r="KR143">
        <f t="shared" si="783"/>
        <v>0</v>
      </c>
      <c r="KS143">
        <f t="shared" si="783"/>
        <v>0</v>
      </c>
      <c r="KT143">
        <f t="shared" si="783"/>
        <v>0</v>
      </c>
      <c r="KU143">
        <f t="shared" si="783"/>
        <v>0</v>
      </c>
      <c r="KV143">
        <f t="shared" si="783"/>
        <v>0</v>
      </c>
      <c r="KW143">
        <f t="shared" si="783"/>
        <v>0</v>
      </c>
      <c r="KX143">
        <f t="shared" si="783"/>
        <v>0</v>
      </c>
      <c r="KY143">
        <f t="shared" si="783"/>
        <v>0</v>
      </c>
      <c r="KZ143">
        <f t="shared" si="783"/>
        <v>0</v>
      </c>
      <c r="LA143">
        <f t="shared" si="783"/>
        <v>0</v>
      </c>
      <c r="LB143">
        <f t="shared" si="783"/>
        <v>0</v>
      </c>
      <c r="LC143">
        <f t="shared" si="783"/>
        <v>0</v>
      </c>
      <c r="LD143">
        <f t="shared" si="783"/>
        <v>0</v>
      </c>
      <c r="LE143">
        <f t="shared" si="783"/>
        <v>0</v>
      </c>
      <c r="LF143">
        <f t="shared" si="783"/>
        <v>0</v>
      </c>
      <c r="LG143">
        <f t="shared" si="783"/>
        <v>0</v>
      </c>
      <c r="LH143">
        <f t="shared" si="783"/>
        <v>0</v>
      </c>
      <c r="LI143">
        <f t="shared" si="783"/>
        <v>0</v>
      </c>
      <c r="LJ143">
        <f t="shared" si="783"/>
        <v>0</v>
      </c>
      <c r="LK143">
        <f t="shared" si="783"/>
        <v>0</v>
      </c>
      <c r="LL143">
        <f t="shared" si="783"/>
        <v>0</v>
      </c>
      <c r="LM143">
        <f t="shared" si="783"/>
        <v>0</v>
      </c>
      <c r="LN143">
        <f t="shared" si="783"/>
        <v>0</v>
      </c>
      <c r="LO143">
        <f t="shared" si="783"/>
        <v>0</v>
      </c>
      <c r="LP143">
        <f t="shared" si="783"/>
        <v>0</v>
      </c>
      <c r="LQ143">
        <f t="shared" si="774"/>
        <v>0</v>
      </c>
      <c r="LR143">
        <f t="shared" si="774"/>
        <v>0</v>
      </c>
      <c r="LS143">
        <f t="shared" si="774"/>
        <v>0</v>
      </c>
      <c r="LT143">
        <f t="shared" si="774"/>
        <v>0</v>
      </c>
      <c r="LU143">
        <f t="shared" si="774"/>
        <v>0</v>
      </c>
      <c r="LV143">
        <f t="shared" si="774"/>
        <v>0</v>
      </c>
      <c r="LW143">
        <f t="shared" si="774"/>
        <v>0</v>
      </c>
      <c r="LX143">
        <f t="shared" si="774"/>
        <v>0</v>
      </c>
      <c r="LY143">
        <f t="shared" si="774"/>
        <v>0</v>
      </c>
      <c r="LZ143">
        <f t="shared" si="774"/>
        <v>0</v>
      </c>
      <c r="MA143">
        <f t="shared" si="774"/>
        <v>0</v>
      </c>
      <c r="MB143">
        <f t="shared" si="774"/>
        <v>0</v>
      </c>
      <c r="MC143">
        <f t="shared" si="774"/>
        <v>0</v>
      </c>
      <c r="MD143">
        <f t="shared" si="774"/>
        <v>0</v>
      </c>
      <c r="ME143">
        <f t="shared" si="774"/>
        <v>0</v>
      </c>
      <c r="MF143">
        <f t="shared" si="774"/>
        <v>0</v>
      </c>
      <c r="MG143">
        <f t="shared" si="774"/>
        <v>0</v>
      </c>
      <c r="MH143">
        <f t="shared" si="774"/>
        <v>0</v>
      </c>
      <c r="MI143">
        <f t="shared" si="774"/>
        <v>0</v>
      </c>
      <c r="MJ143">
        <f t="shared" si="774"/>
        <v>0</v>
      </c>
      <c r="MK143">
        <f t="shared" si="774"/>
        <v>0</v>
      </c>
      <c r="ML143">
        <f t="shared" si="774"/>
        <v>0</v>
      </c>
      <c r="MM143">
        <f t="shared" si="774"/>
        <v>0</v>
      </c>
      <c r="MN143">
        <f t="shared" si="774"/>
        <v>0</v>
      </c>
      <c r="MO143">
        <f t="shared" si="774"/>
        <v>0</v>
      </c>
      <c r="MP143">
        <f t="shared" si="774"/>
        <v>0</v>
      </c>
      <c r="MQ143">
        <f t="shared" si="774"/>
        <v>0</v>
      </c>
      <c r="MR143">
        <f t="shared" si="774"/>
        <v>0</v>
      </c>
      <c r="MS143">
        <f t="shared" si="774"/>
        <v>0</v>
      </c>
      <c r="MT143">
        <f t="shared" si="774"/>
        <v>0</v>
      </c>
      <c r="MU143">
        <f t="shared" si="774"/>
        <v>0</v>
      </c>
      <c r="MV143">
        <f t="shared" si="774"/>
        <v>0</v>
      </c>
      <c r="MW143">
        <f t="shared" si="774"/>
        <v>0</v>
      </c>
      <c r="MX143">
        <f t="shared" si="774"/>
        <v>0</v>
      </c>
      <c r="MY143">
        <f t="shared" si="774"/>
        <v>0</v>
      </c>
      <c r="MZ143">
        <f t="shared" si="774"/>
        <v>0</v>
      </c>
      <c r="NA143">
        <f t="shared" si="774"/>
        <v>0</v>
      </c>
      <c r="NB143">
        <f t="shared" si="774"/>
        <v>0</v>
      </c>
      <c r="NC143">
        <f t="shared" ref="NC143:ND143" si="784">IF(NC$54+NC85&gt;1,1,0)</f>
        <v>0</v>
      </c>
      <c r="ND143">
        <f t="shared" si="784"/>
        <v>0</v>
      </c>
    </row>
    <row r="144" spans="2:368" hidden="1" x14ac:dyDescent="0.3">
      <c r="C144">
        <f t="shared" si="765"/>
        <v>0</v>
      </c>
      <c r="D144">
        <f t="shared" si="781"/>
        <v>0</v>
      </c>
      <c r="E144">
        <f t="shared" si="781"/>
        <v>0</v>
      </c>
      <c r="F144">
        <f t="shared" si="781"/>
        <v>0</v>
      </c>
      <c r="G144">
        <f t="shared" si="781"/>
        <v>0</v>
      </c>
      <c r="H144">
        <f t="shared" si="781"/>
        <v>0</v>
      </c>
      <c r="I144">
        <f t="shared" si="781"/>
        <v>0</v>
      </c>
      <c r="J144">
        <f t="shared" si="781"/>
        <v>0</v>
      </c>
      <c r="K144">
        <f t="shared" si="781"/>
        <v>0</v>
      </c>
      <c r="L144">
        <f t="shared" si="781"/>
        <v>0</v>
      </c>
      <c r="M144">
        <f t="shared" si="781"/>
        <v>0</v>
      </c>
      <c r="N144">
        <f t="shared" si="781"/>
        <v>0</v>
      </c>
      <c r="O144">
        <f t="shared" si="781"/>
        <v>0</v>
      </c>
      <c r="P144">
        <f t="shared" si="781"/>
        <v>0</v>
      </c>
      <c r="Q144">
        <f t="shared" si="781"/>
        <v>0</v>
      </c>
      <c r="R144">
        <f t="shared" si="781"/>
        <v>0</v>
      </c>
      <c r="S144">
        <f t="shared" si="781"/>
        <v>0</v>
      </c>
      <c r="T144">
        <f t="shared" si="781"/>
        <v>0</v>
      </c>
      <c r="U144">
        <f t="shared" si="781"/>
        <v>0</v>
      </c>
      <c r="V144">
        <f t="shared" si="781"/>
        <v>0</v>
      </c>
      <c r="W144">
        <f t="shared" si="781"/>
        <v>0</v>
      </c>
      <c r="X144">
        <f t="shared" si="781"/>
        <v>0</v>
      </c>
      <c r="Y144">
        <f t="shared" si="781"/>
        <v>0</v>
      </c>
      <c r="Z144">
        <f t="shared" si="781"/>
        <v>0</v>
      </c>
      <c r="AA144">
        <f t="shared" si="781"/>
        <v>0</v>
      </c>
      <c r="AB144">
        <f t="shared" si="781"/>
        <v>0</v>
      </c>
      <c r="AC144">
        <f t="shared" si="781"/>
        <v>0</v>
      </c>
      <c r="AD144">
        <f t="shared" si="781"/>
        <v>0</v>
      </c>
      <c r="AE144">
        <f t="shared" si="781"/>
        <v>0</v>
      </c>
      <c r="AF144">
        <f t="shared" si="781"/>
        <v>0</v>
      </c>
      <c r="AG144">
        <f t="shared" si="781"/>
        <v>0</v>
      </c>
      <c r="AH144">
        <f t="shared" si="781"/>
        <v>0</v>
      </c>
      <c r="AI144">
        <f t="shared" si="781"/>
        <v>0</v>
      </c>
      <c r="AJ144">
        <f t="shared" si="781"/>
        <v>0</v>
      </c>
      <c r="AK144">
        <f t="shared" si="781"/>
        <v>0</v>
      </c>
      <c r="AL144">
        <f t="shared" si="781"/>
        <v>0</v>
      </c>
      <c r="AM144">
        <f t="shared" si="781"/>
        <v>0</v>
      </c>
      <c r="AN144">
        <f t="shared" si="781"/>
        <v>0</v>
      </c>
      <c r="AO144">
        <f t="shared" si="781"/>
        <v>0</v>
      </c>
      <c r="AP144">
        <f t="shared" si="781"/>
        <v>0</v>
      </c>
      <c r="AQ144">
        <f t="shared" si="781"/>
        <v>0</v>
      </c>
      <c r="AR144">
        <f t="shared" si="781"/>
        <v>0</v>
      </c>
      <c r="AS144">
        <f t="shared" si="781"/>
        <v>0</v>
      </c>
      <c r="AT144">
        <f t="shared" si="781"/>
        <v>0</v>
      </c>
      <c r="AU144">
        <f t="shared" si="781"/>
        <v>0</v>
      </c>
      <c r="AV144">
        <f t="shared" si="781"/>
        <v>0</v>
      </c>
      <c r="AW144">
        <f t="shared" si="781"/>
        <v>0</v>
      </c>
      <c r="AX144">
        <f t="shared" si="781"/>
        <v>0</v>
      </c>
      <c r="AY144">
        <f t="shared" si="781"/>
        <v>0</v>
      </c>
      <c r="AZ144">
        <f t="shared" si="781"/>
        <v>0</v>
      </c>
      <c r="BA144">
        <f t="shared" si="781"/>
        <v>0</v>
      </c>
      <c r="BB144">
        <f t="shared" si="781"/>
        <v>0</v>
      </c>
      <c r="BC144">
        <f t="shared" si="781"/>
        <v>0</v>
      </c>
      <c r="BD144">
        <f t="shared" si="781"/>
        <v>0</v>
      </c>
      <c r="BE144">
        <f t="shared" si="781"/>
        <v>0</v>
      </c>
      <c r="BF144">
        <f t="shared" si="781"/>
        <v>0</v>
      </c>
      <c r="BG144">
        <f t="shared" si="781"/>
        <v>0</v>
      </c>
      <c r="BH144">
        <f t="shared" si="781"/>
        <v>0</v>
      </c>
      <c r="BI144">
        <f t="shared" si="781"/>
        <v>0</v>
      </c>
      <c r="BJ144">
        <f t="shared" si="781"/>
        <v>0</v>
      </c>
      <c r="BK144">
        <f t="shared" si="781"/>
        <v>0</v>
      </c>
      <c r="BL144">
        <f t="shared" si="781"/>
        <v>0</v>
      </c>
      <c r="BM144">
        <f t="shared" si="781"/>
        <v>0</v>
      </c>
      <c r="BN144">
        <f t="shared" si="781"/>
        <v>0</v>
      </c>
      <c r="BO144">
        <f t="shared" si="781"/>
        <v>0</v>
      </c>
      <c r="BP144">
        <f t="shared" si="779"/>
        <v>0</v>
      </c>
      <c r="BQ144">
        <f t="shared" si="779"/>
        <v>0</v>
      </c>
      <c r="BR144">
        <f t="shared" si="779"/>
        <v>0</v>
      </c>
      <c r="BS144">
        <f t="shared" si="779"/>
        <v>0</v>
      </c>
      <c r="BT144">
        <f t="shared" si="779"/>
        <v>0</v>
      </c>
      <c r="BU144">
        <f t="shared" si="779"/>
        <v>0</v>
      </c>
      <c r="BV144">
        <f t="shared" si="779"/>
        <v>0</v>
      </c>
      <c r="BW144">
        <f t="shared" si="779"/>
        <v>0</v>
      </c>
      <c r="BX144">
        <f t="shared" si="779"/>
        <v>0</v>
      </c>
      <c r="BY144">
        <f t="shared" si="779"/>
        <v>0</v>
      </c>
      <c r="BZ144">
        <f t="shared" si="779"/>
        <v>0</v>
      </c>
      <c r="CA144">
        <f t="shared" si="779"/>
        <v>0</v>
      </c>
      <c r="CB144">
        <f t="shared" si="779"/>
        <v>0</v>
      </c>
      <c r="CC144">
        <f t="shared" si="779"/>
        <v>0</v>
      </c>
      <c r="CD144">
        <f t="shared" si="779"/>
        <v>0</v>
      </c>
      <c r="CE144">
        <f t="shared" si="779"/>
        <v>0</v>
      </c>
      <c r="CF144">
        <f t="shared" si="779"/>
        <v>0</v>
      </c>
      <c r="CG144">
        <f t="shared" si="779"/>
        <v>0</v>
      </c>
      <c r="CH144">
        <f t="shared" si="779"/>
        <v>0</v>
      </c>
      <c r="CI144">
        <f t="shared" si="779"/>
        <v>0</v>
      </c>
      <c r="CJ144">
        <f t="shared" si="779"/>
        <v>0</v>
      </c>
      <c r="CK144">
        <f t="shared" si="779"/>
        <v>0</v>
      </c>
      <c r="CL144">
        <f t="shared" si="779"/>
        <v>0</v>
      </c>
      <c r="CM144">
        <f t="shared" si="779"/>
        <v>0</v>
      </c>
      <c r="CN144">
        <f t="shared" si="779"/>
        <v>0</v>
      </c>
      <c r="CO144">
        <f t="shared" si="779"/>
        <v>0</v>
      </c>
      <c r="CP144">
        <f t="shared" si="779"/>
        <v>0</v>
      </c>
      <c r="CQ144">
        <f t="shared" si="779"/>
        <v>0</v>
      </c>
      <c r="CR144">
        <f t="shared" si="779"/>
        <v>0</v>
      </c>
      <c r="CS144">
        <f t="shared" si="779"/>
        <v>0</v>
      </c>
      <c r="CT144">
        <f t="shared" si="779"/>
        <v>0</v>
      </c>
      <c r="CU144">
        <f t="shared" si="779"/>
        <v>0</v>
      </c>
      <c r="CV144">
        <f t="shared" si="779"/>
        <v>0</v>
      </c>
      <c r="CW144">
        <f t="shared" si="779"/>
        <v>0</v>
      </c>
      <c r="CX144">
        <f t="shared" si="779"/>
        <v>0</v>
      </c>
      <c r="CY144">
        <f t="shared" si="779"/>
        <v>0</v>
      </c>
      <c r="CZ144">
        <f t="shared" si="779"/>
        <v>0</v>
      </c>
      <c r="DA144">
        <f t="shared" si="779"/>
        <v>0</v>
      </c>
      <c r="DB144">
        <f t="shared" si="779"/>
        <v>0</v>
      </c>
      <c r="DC144">
        <f t="shared" si="779"/>
        <v>0</v>
      </c>
      <c r="DD144">
        <f t="shared" si="779"/>
        <v>0</v>
      </c>
      <c r="DE144">
        <f t="shared" si="779"/>
        <v>0</v>
      </c>
      <c r="DF144">
        <f t="shared" si="779"/>
        <v>0</v>
      </c>
      <c r="DG144">
        <f t="shared" si="779"/>
        <v>0</v>
      </c>
      <c r="DH144">
        <f t="shared" si="779"/>
        <v>0</v>
      </c>
      <c r="DI144">
        <f t="shared" si="779"/>
        <v>0</v>
      </c>
      <c r="DJ144">
        <f t="shared" si="779"/>
        <v>0</v>
      </c>
      <c r="DK144">
        <f t="shared" si="779"/>
        <v>0</v>
      </c>
      <c r="DL144">
        <f t="shared" si="779"/>
        <v>0</v>
      </c>
      <c r="DM144">
        <f t="shared" si="779"/>
        <v>0</v>
      </c>
      <c r="DN144">
        <f t="shared" si="779"/>
        <v>0</v>
      </c>
      <c r="DO144">
        <f t="shared" si="779"/>
        <v>0</v>
      </c>
      <c r="DP144">
        <f t="shared" si="779"/>
        <v>0</v>
      </c>
      <c r="DQ144">
        <f t="shared" si="779"/>
        <v>0</v>
      </c>
      <c r="DR144">
        <f t="shared" si="779"/>
        <v>0</v>
      </c>
      <c r="DS144">
        <f t="shared" si="779"/>
        <v>0</v>
      </c>
      <c r="DT144">
        <f t="shared" si="779"/>
        <v>0</v>
      </c>
      <c r="DU144">
        <f t="shared" si="779"/>
        <v>0</v>
      </c>
      <c r="DV144">
        <f t="shared" si="779"/>
        <v>0</v>
      </c>
      <c r="DW144">
        <f t="shared" si="779"/>
        <v>0</v>
      </c>
      <c r="DX144">
        <f t="shared" si="779"/>
        <v>0</v>
      </c>
      <c r="DY144">
        <f t="shared" si="779"/>
        <v>0</v>
      </c>
      <c r="DZ144">
        <f t="shared" si="779"/>
        <v>0</v>
      </c>
      <c r="EA144">
        <f t="shared" si="769"/>
        <v>0</v>
      </c>
      <c r="EB144">
        <f t="shared" ref="EB144:GM147" si="785">IF(EB$54+EB86&gt;1,1,0)</f>
        <v>0</v>
      </c>
      <c r="EC144">
        <f t="shared" si="785"/>
        <v>0</v>
      </c>
      <c r="ED144">
        <f t="shared" si="785"/>
        <v>0</v>
      </c>
      <c r="EE144">
        <f t="shared" si="785"/>
        <v>0</v>
      </c>
      <c r="EF144">
        <f t="shared" si="785"/>
        <v>0</v>
      </c>
      <c r="EG144">
        <f t="shared" si="785"/>
        <v>0</v>
      </c>
      <c r="EH144">
        <f t="shared" si="785"/>
        <v>0</v>
      </c>
      <c r="EI144">
        <f t="shared" si="785"/>
        <v>0</v>
      </c>
      <c r="EJ144">
        <f t="shared" si="785"/>
        <v>0</v>
      </c>
      <c r="EK144">
        <f t="shared" si="785"/>
        <v>0</v>
      </c>
      <c r="EL144">
        <f t="shared" si="785"/>
        <v>0</v>
      </c>
      <c r="EM144">
        <f t="shared" si="785"/>
        <v>0</v>
      </c>
      <c r="EN144">
        <f t="shared" si="785"/>
        <v>0</v>
      </c>
      <c r="EO144">
        <f t="shared" si="785"/>
        <v>0</v>
      </c>
      <c r="EP144">
        <f t="shared" si="785"/>
        <v>0</v>
      </c>
      <c r="EQ144">
        <f t="shared" si="785"/>
        <v>0</v>
      </c>
      <c r="ER144">
        <f t="shared" si="785"/>
        <v>0</v>
      </c>
      <c r="ES144">
        <f t="shared" si="785"/>
        <v>0</v>
      </c>
      <c r="ET144">
        <f t="shared" si="785"/>
        <v>0</v>
      </c>
      <c r="EU144">
        <f t="shared" si="785"/>
        <v>0</v>
      </c>
      <c r="EV144">
        <f t="shared" si="785"/>
        <v>0</v>
      </c>
      <c r="EW144">
        <f t="shared" si="785"/>
        <v>0</v>
      </c>
      <c r="EX144">
        <f t="shared" si="785"/>
        <v>0</v>
      </c>
      <c r="EY144">
        <f t="shared" si="785"/>
        <v>0</v>
      </c>
      <c r="EZ144">
        <f t="shared" si="785"/>
        <v>0</v>
      </c>
      <c r="FA144">
        <f t="shared" si="785"/>
        <v>0</v>
      </c>
      <c r="FB144">
        <f t="shared" si="785"/>
        <v>0</v>
      </c>
      <c r="FC144">
        <f t="shared" si="785"/>
        <v>0</v>
      </c>
      <c r="FD144">
        <f t="shared" si="785"/>
        <v>0</v>
      </c>
      <c r="FE144">
        <f t="shared" si="785"/>
        <v>0</v>
      </c>
      <c r="FF144">
        <f t="shared" si="785"/>
        <v>0</v>
      </c>
      <c r="FG144">
        <f t="shared" si="785"/>
        <v>0</v>
      </c>
      <c r="FH144">
        <f t="shared" si="785"/>
        <v>0</v>
      </c>
      <c r="FI144">
        <f t="shared" si="785"/>
        <v>0</v>
      </c>
      <c r="FJ144">
        <f t="shared" si="785"/>
        <v>0</v>
      </c>
      <c r="FK144">
        <f t="shared" si="785"/>
        <v>0</v>
      </c>
      <c r="FL144">
        <f t="shared" si="785"/>
        <v>0</v>
      </c>
      <c r="FM144">
        <f t="shared" si="785"/>
        <v>0</v>
      </c>
      <c r="FN144">
        <f t="shared" si="785"/>
        <v>0</v>
      </c>
      <c r="FO144">
        <f t="shared" si="785"/>
        <v>0</v>
      </c>
      <c r="FP144">
        <f t="shared" si="785"/>
        <v>0</v>
      </c>
      <c r="FQ144">
        <f t="shared" si="785"/>
        <v>0</v>
      </c>
      <c r="FR144">
        <f t="shared" si="785"/>
        <v>0</v>
      </c>
      <c r="FS144">
        <f t="shared" si="785"/>
        <v>0</v>
      </c>
      <c r="FT144">
        <f t="shared" si="785"/>
        <v>0</v>
      </c>
      <c r="FU144">
        <f t="shared" si="785"/>
        <v>0</v>
      </c>
      <c r="FV144">
        <f t="shared" si="785"/>
        <v>0</v>
      </c>
      <c r="FW144">
        <f t="shared" si="785"/>
        <v>0</v>
      </c>
      <c r="FX144">
        <f t="shared" si="785"/>
        <v>0</v>
      </c>
      <c r="FY144">
        <f t="shared" si="785"/>
        <v>0</v>
      </c>
      <c r="FZ144">
        <f t="shared" si="785"/>
        <v>0</v>
      </c>
      <c r="GA144">
        <f t="shared" si="785"/>
        <v>0</v>
      </c>
      <c r="GB144">
        <f t="shared" si="785"/>
        <v>0</v>
      </c>
      <c r="GC144">
        <f t="shared" si="785"/>
        <v>0</v>
      </c>
      <c r="GD144">
        <f t="shared" si="785"/>
        <v>0</v>
      </c>
      <c r="GE144">
        <f t="shared" si="785"/>
        <v>0</v>
      </c>
      <c r="GF144">
        <f t="shared" si="785"/>
        <v>0</v>
      </c>
      <c r="GG144">
        <f t="shared" si="785"/>
        <v>0</v>
      </c>
      <c r="GH144">
        <f t="shared" si="785"/>
        <v>0</v>
      </c>
      <c r="GI144">
        <f t="shared" si="785"/>
        <v>0</v>
      </c>
      <c r="GJ144">
        <f t="shared" si="785"/>
        <v>0</v>
      </c>
      <c r="GK144">
        <f t="shared" si="785"/>
        <v>0</v>
      </c>
      <c r="GL144">
        <f t="shared" si="785"/>
        <v>0</v>
      </c>
      <c r="GM144">
        <f t="shared" si="785"/>
        <v>0</v>
      </c>
      <c r="GN144">
        <f t="shared" si="782"/>
        <v>0</v>
      </c>
      <c r="GO144">
        <f t="shared" si="782"/>
        <v>0</v>
      </c>
      <c r="GP144">
        <f t="shared" si="782"/>
        <v>0</v>
      </c>
      <c r="GQ144">
        <f t="shared" si="782"/>
        <v>0</v>
      </c>
      <c r="GR144">
        <f t="shared" si="782"/>
        <v>0</v>
      </c>
      <c r="GS144">
        <f t="shared" si="782"/>
        <v>0</v>
      </c>
      <c r="GT144">
        <f t="shared" si="782"/>
        <v>0</v>
      </c>
      <c r="GU144">
        <f t="shared" si="782"/>
        <v>0</v>
      </c>
      <c r="GV144">
        <f t="shared" si="782"/>
        <v>0</v>
      </c>
      <c r="GW144">
        <f t="shared" si="782"/>
        <v>0</v>
      </c>
      <c r="GX144">
        <f t="shared" si="782"/>
        <v>0</v>
      </c>
      <c r="GY144">
        <f t="shared" si="782"/>
        <v>0</v>
      </c>
      <c r="GZ144">
        <f t="shared" si="782"/>
        <v>0</v>
      </c>
      <c r="HA144">
        <f t="shared" si="782"/>
        <v>0</v>
      </c>
      <c r="HB144">
        <f t="shared" si="782"/>
        <v>0</v>
      </c>
      <c r="HC144">
        <f t="shared" si="782"/>
        <v>0</v>
      </c>
      <c r="HD144">
        <f t="shared" si="782"/>
        <v>0</v>
      </c>
      <c r="HE144">
        <f t="shared" si="782"/>
        <v>0</v>
      </c>
      <c r="HF144">
        <f t="shared" si="782"/>
        <v>0</v>
      </c>
      <c r="HG144">
        <f t="shared" si="782"/>
        <v>0</v>
      </c>
      <c r="HH144">
        <f t="shared" si="782"/>
        <v>0</v>
      </c>
      <c r="HI144">
        <f t="shared" si="782"/>
        <v>0</v>
      </c>
      <c r="HJ144">
        <f t="shared" si="782"/>
        <v>0</v>
      </c>
      <c r="HK144">
        <f t="shared" si="782"/>
        <v>0</v>
      </c>
      <c r="HL144">
        <f t="shared" si="782"/>
        <v>0</v>
      </c>
      <c r="HM144">
        <f t="shared" si="782"/>
        <v>0</v>
      </c>
      <c r="HN144">
        <f t="shared" si="782"/>
        <v>0</v>
      </c>
      <c r="HO144">
        <f t="shared" si="782"/>
        <v>0</v>
      </c>
      <c r="HP144">
        <f t="shared" si="782"/>
        <v>0</v>
      </c>
      <c r="HQ144">
        <f t="shared" si="782"/>
        <v>0</v>
      </c>
      <c r="HR144">
        <f t="shared" si="782"/>
        <v>0</v>
      </c>
      <c r="HS144">
        <f t="shared" si="782"/>
        <v>0</v>
      </c>
      <c r="HT144">
        <f t="shared" si="782"/>
        <v>0</v>
      </c>
      <c r="HU144">
        <f t="shared" si="782"/>
        <v>0</v>
      </c>
      <c r="HV144">
        <f t="shared" si="782"/>
        <v>0</v>
      </c>
      <c r="HW144">
        <f t="shared" si="782"/>
        <v>0</v>
      </c>
      <c r="HX144">
        <f t="shared" si="782"/>
        <v>0</v>
      </c>
      <c r="HY144">
        <f t="shared" si="782"/>
        <v>0</v>
      </c>
      <c r="HZ144">
        <f t="shared" si="782"/>
        <v>0</v>
      </c>
      <c r="IA144">
        <f t="shared" si="782"/>
        <v>0</v>
      </c>
      <c r="IB144">
        <f t="shared" si="782"/>
        <v>0</v>
      </c>
      <c r="IC144">
        <f t="shared" si="782"/>
        <v>0</v>
      </c>
      <c r="ID144">
        <f t="shared" si="782"/>
        <v>0</v>
      </c>
      <c r="IE144">
        <f t="shared" si="782"/>
        <v>0</v>
      </c>
      <c r="IF144">
        <f t="shared" si="782"/>
        <v>0</v>
      </c>
      <c r="IG144">
        <f t="shared" si="782"/>
        <v>0</v>
      </c>
      <c r="IH144">
        <f t="shared" si="782"/>
        <v>0</v>
      </c>
      <c r="II144">
        <f t="shared" si="782"/>
        <v>0</v>
      </c>
      <c r="IJ144">
        <f t="shared" si="782"/>
        <v>0</v>
      </c>
      <c r="IK144">
        <f t="shared" si="782"/>
        <v>0</v>
      </c>
      <c r="IL144">
        <f t="shared" si="782"/>
        <v>0</v>
      </c>
      <c r="IM144">
        <f t="shared" si="782"/>
        <v>0</v>
      </c>
      <c r="IN144">
        <f t="shared" si="782"/>
        <v>0</v>
      </c>
      <c r="IO144">
        <f t="shared" si="782"/>
        <v>0</v>
      </c>
      <c r="IP144">
        <f t="shared" si="782"/>
        <v>0</v>
      </c>
      <c r="IQ144">
        <f t="shared" si="782"/>
        <v>0</v>
      </c>
      <c r="IR144">
        <f t="shared" si="782"/>
        <v>0</v>
      </c>
      <c r="IS144">
        <f t="shared" si="782"/>
        <v>0</v>
      </c>
      <c r="IT144">
        <f t="shared" si="782"/>
        <v>0</v>
      </c>
      <c r="IU144">
        <f t="shared" si="782"/>
        <v>0</v>
      </c>
      <c r="IV144">
        <f t="shared" si="782"/>
        <v>0</v>
      </c>
      <c r="IW144">
        <f t="shared" si="782"/>
        <v>0</v>
      </c>
      <c r="IX144">
        <f t="shared" si="782"/>
        <v>0</v>
      </c>
      <c r="IY144">
        <f t="shared" si="780"/>
        <v>0</v>
      </c>
      <c r="IZ144">
        <f t="shared" si="780"/>
        <v>0</v>
      </c>
      <c r="JA144">
        <f t="shared" si="780"/>
        <v>0</v>
      </c>
      <c r="JB144">
        <f t="shared" si="778"/>
        <v>0</v>
      </c>
      <c r="JC144">
        <f t="shared" ref="JC144:LN147" si="786">IF(JC$54+JC86&gt;1,1,0)</f>
        <v>0</v>
      </c>
      <c r="JD144">
        <f t="shared" si="786"/>
        <v>0</v>
      </c>
      <c r="JE144">
        <f t="shared" si="786"/>
        <v>0</v>
      </c>
      <c r="JF144">
        <f t="shared" si="786"/>
        <v>0</v>
      </c>
      <c r="JG144">
        <f t="shared" si="786"/>
        <v>0</v>
      </c>
      <c r="JH144">
        <f t="shared" si="786"/>
        <v>0</v>
      </c>
      <c r="JI144">
        <f t="shared" si="786"/>
        <v>0</v>
      </c>
      <c r="JJ144">
        <f t="shared" si="786"/>
        <v>0</v>
      </c>
      <c r="JK144">
        <f t="shared" si="786"/>
        <v>0</v>
      </c>
      <c r="JL144">
        <f t="shared" si="786"/>
        <v>0</v>
      </c>
      <c r="JM144">
        <f t="shared" si="786"/>
        <v>0</v>
      </c>
      <c r="JN144">
        <f t="shared" si="786"/>
        <v>0</v>
      </c>
      <c r="JO144">
        <f t="shared" si="786"/>
        <v>0</v>
      </c>
      <c r="JP144">
        <f t="shared" si="786"/>
        <v>0</v>
      </c>
      <c r="JQ144">
        <f t="shared" si="786"/>
        <v>0</v>
      </c>
      <c r="JR144">
        <f t="shared" si="786"/>
        <v>0</v>
      </c>
      <c r="JS144">
        <f t="shared" si="786"/>
        <v>0</v>
      </c>
      <c r="JT144">
        <f t="shared" si="786"/>
        <v>0</v>
      </c>
      <c r="JU144">
        <f t="shared" si="786"/>
        <v>0</v>
      </c>
      <c r="JV144">
        <f t="shared" si="786"/>
        <v>0</v>
      </c>
      <c r="JW144">
        <f t="shared" si="786"/>
        <v>0</v>
      </c>
      <c r="JX144">
        <f t="shared" si="786"/>
        <v>0</v>
      </c>
      <c r="JY144">
        <f t="shared" si="786"/>
        <v>0</v>
      </c>
      <c r="JZ144">
        <f t="shared" si="786"/>
        <v>0</v>
      </c>
      <c r="KA144">
        <f t="shared" si="786"/>
        <v>0</v>
      </c>
      <c r="KB144">
        <f t="shared" si="786"/>
        <v>0</v>
      </c>
      <c r="KC144">
        <f t="shared" si="786"/>
        <v>0</v>
      </c>
      <c r="KD144">
        <f t="shared" si="786"/>
        <v>0</v>
      </c>
      <c r="KE144">
        <f t="shared" si="786"/>
        <v>0</v>
      </c>
      <c r="KF144">
        <f t="shared" si="786"/>
        <v>0</v>
      </c>
      <c r="KG144">
        <f t="shared" si="786"/>
        <v>0</v>
      </c>
      <c r="KH144">
        <f t="shared" si="786"/>
        <v>0</v>
      </c>
      <c r="KI144">
        <f t="shared" si="786"/>
        <v>0</v>
      </c>
      <c r="KJ144">
        <f t="shared" si="786"/>
        <v>0</v>
      </c>
      <c r="KK144">
        <f t="shared" si="786"/>
        <v>0</v>
      </c>
      <c r="KL144">
        <f t="shared" si="786"/>
        <v>0</v>
      </c>
      <c r="KM144">
        <f t="shared" si="786"/>
        <v>0</v>
      </c>
      <c r="KN144">
        <f t="shared" si="786"/>
        <v>0</v>
      </c>
      <c r="KO144">
        <f t="shared" si="786"/>
        <v>0</v>
      </c>
      <c r="KP144">
        <f t="shared" si="786"/>
        <v>0</v>
      </c>
      <c r="KQ144">
        <f t="shared" si="786"/>
        <v>0</v>
      </c>
      <c r="KR144">
        <f t="shared" si="786"/>
        <v>0</v>
      </c>
      <c r="KS144">
        <f t="shared" si="786"/>
        <v>0</v>
      </c>
      <c r="KT144">
        <f t="shared" si="786"/>
        <v>0</v>
      </c>
      <c r="KU144">
        <f t="shared" si="786"/>
        <v>0</v>
      </c>
      <c r="KV144">
        <f t="shared" si="786"/>
        <v>0</v>
      </c>
      <c r="KW144">
        <f t="shared" si="786"/>
        <v>0</v>
      </c>
      <c r="KX144">
        <f t="shared" si="786"/>
        <v>0</v>
      </c>
      <c r="KY144">
        <f t="shared" si="786"/>
        <v>0</v>
      </c>
      <c r="KZ144">
        <f t="shared" si="786"/>
        <v>0</v>
      </c>
      <c r="LA144">
        <f t="shared" si="786"/>
        <v>0</v>
      </c>
      <c r="LB144">
        <f t="shared" si="786"/>
        <v>0</v>
      </c>
      <c r="LC144">
        <f t="shared" si="786"/>
        <v>0</v>
      </c>
      <c r="LD144">
        <f t="shared" si="786"/>
        <v>0</v>
      </c>
      <c r="LE144">
        <f t="shared" si="786"/>
        <v>0</v>
      </c>
      <c r="LF144">
        <f t="shared" si="786"/>
        <v>0</v>
      </c>
      <c r="LG144">
        <f t="shared" si="786"/>
        <v>0</v>
      </c>
      <c r="LH144">
        <f t="shared" si="786"/>
        <v>0</v>
      </c>
      <c r="LI144">
        <f t="shared" si="786"/>
        <v>0</v>
      </c>
      <c r="LJ144">
        <f t="shared" si="786"/>
        <v>0</v>
      </c>
      <c r="LK144">
        <f t="shared" si="786"/>
        <v>0</v>
      </c>
      <c r="LL144">
        <f t="shared" si="786"/>
        <v>0</v>
      </c>
      <c r="LM144">
        <f t="shared" si="786"/>
        <v>0</v>
      </c>
      <c r="LN144">
        <f t="shared" si="786"/>
        <v>0</v>
      </c>
      <c r="LO144">
        <f t="shared" si="783"/>
        <v>0</v>
      </c>
      <c r="LP144">
        <f t="shared" si="783"/>
        <v>0</v>
      </c>
      <c r="LQ144">
        <f t="shared" ref="LQ144:ND146" si="787">IF(LQ$54+LQ86&gt;1,1,0)</f>
        <v>0</v>
      </c>
      <c r="LR144">
        <f t="shared" si="787"/>
        <v>0</v>
      </c>
      <c r="LS144">
        <f t="shared" si="787"/>
        <v>0</v>
      </c>
      <c r="LT144">
        <f t="shared" si="787"/>
        <v>0</v>
      </c>
      <c r="LU144">
        <f t="shared" si="787"/>
        <v>0</v>
      </c>
      <c r="LV144">
        <f t="shared" si="787"/>
        <v>0</v>
      </c>
      <c r="LW144">
        <f t="shared" si="787"/>
        <v>0</v>
      </c>
      <c r="LX144">
        <f t="shared" si="787"/>
        <v>0</v>
      </c>
      <c r="LY144">
        <f t="shared" si="787"/>
        <v>0</v>
      </c>
      <c r="LZ144">
        <f t="shared" si="787"/>
        <v>0</v>
      </c>
      <c r="MA144">
        <f t="shared" si="787"/>
        <v>0</v>
      </c>
      <c r="MB144">
        <f t="shared" si="787"/>
        <v>0</v>
      </c>
      <c r="MC144">
        <f t="shared" si="787"/>
        <v>0</v>
      </c>
      <c r="MD144">
        <f t="shared" si="787"/>
        <v>0</v>
      </c>
      <c r="ME144">
        <f t="shared" si="787"/>
        <v>0</v>
      </c>
      <c r="MF144">
        <f t="shared" si="787"/>
        <v>0</v>
      </c>
      <c r="MG144">
        <f t="shared" si="787"/>
        <v>0</v>
      </c>
      <c r="MH144">
        <f t="shared" si="787"/>
        <v>0</v>
      </c>
      <c r="MI144">
        <f t="shared" si="787"/>
        <v>0</v>
      </c>
      <c r="MJ144">
        <f t="shared" si="787"/>
        <v>0</v>
      </c>
      <c r="MK144">
        <f t="shared" si="787"/>
        <v>0</v>
      </c>
      <c r="ML144">
        <f t="shared" si="787"/>
        <v>0</v>
      </c>
      <c r="MM144">
        <f t="shared" si="787"/>
        <v>0</v>
      </c>
      <c r="MN144">
        <f t="shared" si="787"/>
        <v>0</v>
      </c>
      <c r="MO144">
        <f t="shared" si="787"/>
        <v>0</v>
      </c>
      <c r="MP144">
        <f t="shared" si="787"/>
        <v>0</v>
      </c>
      <c r="MQ144">
        <f t="shared" si="787"/>
        <v>0</v>
      </c>
      <c r="MR144">
        <f t="shared" si="787"/>
        <v>0</v>
      </c>
      <c r="MS144">
        <f t="shared" si="787"/>
        <v>0</v>
      </c>
      <c r="MT144">
        <f t="shared" si="787"/>
        <v>0</v>
      </c>
      <c r="MU144">
        <f t="shared" si="787"/>
        <v>0</v>
      </c>
      <c r="MV144">
        <f t="shared" si="787"/>
        <v>0</v>
      </c>
      <c r="MW144">
        <f t="shared" si="787"/>
        <v>0</v>
      </c>
      <c r="MX144">
        <f t="shared" si="787"/>
        <v>0</v>
      </c>
      <c r="MY144">
        <f t="shared" si="787"/>
        <v>0</v>
      </c>
      <c r="MZ144">
        <f t="shared" si="787"/>
        <v>0</v>
      </c>
      <c r="NA144">
        <f t="shared" si="787"/>
        <v>0</v>
      </c>
      <c r="NB144">
        <f t="shared" si="787"/>
        <v>0</v>
      </c>
      <c r="NC144">
        <f t="shared" si="787"/>
        <v>0</v>
      </c>
      <c r="ND144">
        <f t="shared" si="787"/>
        <v>0</v>
      </c>
    </row>
    <row r="145" spans="3:368" hidden="1" x14ac:dyDescent="0.3">
      <c r="C145">
        <f t="shared" si="765"/>
        <v>0</v>
      </c>
      <c r="D145">
        <f t="shared" si="781"/>
        <v>0</v>
      </c>
      <c r="E145">
        <f t="shared" si="781"/>
        <v>0</v>
      </c>
      <c r="F145">
        <f t="shared" si="781"/>
        <v>0</v>
      </c>
      <c r="G145">
        <f t="shared" si="781"/>
        <v>0</v>
      </c>
      <c r="H145">
        <f t="shared" si="781"/>
        <v>0</v>
      </c>
      <c r="I145">
        <f t="shared" si="781"/>
        <v>0</v>
      </c>
      <c r="J145">
        <f t="shared" si="781"/>
        <v>0</v>
      </c>
      <c r="K145">
        <f t="shared" si="781"/>
        <v>0</v>
      </c>
      <c r="L145">
        <f t="shared" si="781"/>
        <v>0</v>
      </c>
      <c r="M145">
        <f t="shared" si="781"/>
        <v>0</v>
      </c>
      <c r="N145">
        <f t="shared" si="781"/>
        <v>0</v>
      </c>
      <c r="O145">
        <f t="shared" si="781"/>
        <v>0</v>
      </c>
      <c r="P145">
        <f t="shared" si="781"/>
        <v>0</v>
      </c>
      <c r="Q145">
        <f t="shared" si="781"/>
        <v>0</v>
      </c>
      <c r="R145">
        <f t="shared" si="781"/>
        <v>0</v>
      </c>
      <c r="S145">
        <f t="shared" si="781"/>
        <v>0</v>
      </c>
      <c r="T145">
        <f t="shared" si="781"/>
        <v>0</v>
      </c>
      <c r="U145">
        <f t="shared" si="781"/>
        <v>0</v>
      </c>
      <c r="V145">
        <f t="shared" si="781"/>
        <v>0</v>
      </c>
      <c r="W145">
        <f t="shared" si="781"/>
        <v>0</v>
      </c>
      <c r="X145">
        <f t="shared" si="781"/>
        <v>0</v>
      </c>
      <c r="Y145">
        <f t="shared" si="781"/>
        <v>0</v>
      </c>
      <c r="Z145">
        <f t="shared" si="781"/>
        <v>0</v>
      </c>
      <c r="AA145">
        <f t="shared" si="781"/>
        <v>0</v>
      </c>
      <c r="AB145">
        <f t="shared" si="781"/>
        <v>0</v>
      </c>
      <c r="AC145">
        <f t="shared" si="781"/>
        <v>0</v>
      </c>
      <c r="AD145">
        <f t="shared" si="781"/>
        <v>0</v>
      </c>
      <c r="AE145">
        <f t="shared" si="781"/>
        <v>0</v>
      </c>
      <c r="AF145">
        <f t="shared" si="781"/>
        <v>0</v>
      </c>
      <c r="AG145">
        <f t="shared" si="781"/>
        <v>0</v>
      </c>
      <c r="AH145">
        <f t="shared" si="781"/>
        <v>0</v>
      </c>
      <c r="AI145">
        <f t="shared" si="781"/>
        <v>0</v>
      </c>
      <c r="AJ145">
        <f t="shared" si="781"/>
        <v>0</v>
      </c>
      <c r="AK145">
        <f t="shared" si="781"/>
        <v>0</v>
      </c>
      <c r="AL145">
        <f t="shared" si="781"/>
        <v>0</v>
      </c>
      <c r="AM145">
        <f t="shared" si="781"/>
        <v>0</v>
      </c>
      <c r="AN145">
        <f t="shared" si="781"/>
        <v>0</v>
      </c>
      <c r="AO145">
        <f t="shared" si="781"/>
        <v>0</v>
      </c>
      <c r="AP145">
        <f t="shared" si="781"/>
        <v>0</v>
      </c>
      <c r="AQ145">
        <f t="shared" si="781"/>
        <v>0</v>
      </c>
      <c r="AR145">
        <f t="shared" si="781"/>
        <v>0</v>
      </c>
      <c r="AS145">
        <f t="shared" si="781"/>
        <v>0</v>
      </c>
      <c r="AT145">
        <f t="shared" si="781"/>
        <v>0</v>
      </c>
      <c r="AU145">
        <f t="shared" si="781"/>
        <v>0</v>
      </c>
      <c r="AV145">
        <f t="shared" si="781"/>
        <v>0</v>
      </c>
      <c r="AW145">
        <f t="shared" si="781"/>
        <v>0</v>
      </c>
      <c r="AX145">
        <f t="shared" si="781"/>
        <v>0</v>
      </c>
      <c r="AY145">
        <f t="shared" si="781"/>
        <v>0</v>
      </c>
      <c r="AZ145">
        <f t="shared" si="781"/>
        <v>0</v>
      </c>
      <c r="BA145">
        <f t="shared" si="781"/>
        <v>0</v>
      </c>
      <c r="BB145">
        <f t="shared" si="781"/>
        <v>0</v>
      </c>
      <c r="BC145">
        <f t="shared" si="781"/>
        <v>0</v>
      </c>
      <c r="BD145">
        <f t="shared" si="781"/>
        <v>0</v>
      </c>
      <c r="BE145">
        <f t="shared" si="781"/>
        <v>0</v>
      </c>
      <c r="BF145">
        <f t="shared" si="781"/>
        <v>0</v>
      </c>
      <c r="BG145">
        <f t="shared" si="781"/>
        <v>0</v>
      </c>
      <c r="BH145">
        <f t="shared" si="781"/>
        <v>0</v>
      </c>
      <c r="BI145">
        <f t="shared" si="781"/>
        <v>0</v>
      </c>
      <c r="BJ145">
        <f t="shared" si="781"/>
        <v>0</v>
      </c>
      <c r="BK145">
        <f t="shared" si="781"/>
        <v>0</v>
      </c>
      <c r="BL145">
        <f t="shared" si="781"/>
        <v>0</v>
      </c>
      <c r="BM145">
        <f t="shared" si="781"/>
        <v>0</v>
      </c>
      <c r="BN145">
        <f t="shared" si="781"/>
        <v>0</v>
      </c>
      <c r="BO145">
        <f t="shared" ref="BO145:DZ148" si="788">IF(BO$54+BO87&gt;1,1,0)</f>
        <v>0</v>
      </c>
      <c r="BP145">
        <f t="shared" si="788"/>
        <v>0</v>
      </c>
      <c r="BQ145">
        <f t="shared" si="788"/>
        <v>0</v>
      </c>
      <c r="BR145">
        <f t="shared" si="788"/>
        <v>0</v>
      </c>
      <c r="BS145">
        <f t="shared" si="788"/>
        <v>0</v>
      </c>
      <c r="BT145">
        <f t="shared" si="788"/>
        <v>0</v>
      </c>
      <c r="BU145">
        <f t="shared" si="788"/>
        <v>0</v>
      </c>
      <c r="BV145">
        <f t="shared" si="788"/>
        <v>0</v>
      </c>
      <c r="BW145">
        <f t="shared" si="788"/>
        <v>0</v>
      </c>
      <c r="BX145">
        <f t="shared" si="788"/>
        <v>0</v>
      </c>
      <c r="BY145">
        <f t="shared" si="788"/>
        <v>0</v>
      </c>
      <c r="BZ145">
        <f t="shared" si="788"/>
        <v>0</v>
      </c>
      <c r="CA145">
        <f t="shared" si="788"/>
        <v>0</v>
      </c>
      <c r="CB145">
        <f t="shared" si="788"/>
        <v>0</v>
      </c>
      <c r="CC145">
        <f t="shared" si="788"/>
        <v>0</v>
      </c>
      <c r="CD145">
        <f t="shared" si="788"/>
        <v>0</v>
      </c>
      <c r="CE145">
        <f t="shared" si="788"/>
        <v>0</v>
      </c>
      <c r="CF145">
        <f t="shared" si="788"/>
        <v>0</v>
      </c>
      <c r="CG145">
        <f t="shared" si="788"/>
        <v>0</v>
      </c>
      <c r="CH145">
        <f t="shared" si="788"/>
        <v>0</v>
      </c>
      <c r="CI145">
        <f t="shared" si="788"/>
        <v>0</v>
      </c>
      <c r="CJ145">
        <f t="shared" si="788"/>
        <v>0</v>
      </c>
      <c r="CK145">
        <f t="shared" si="788"/>
        <v>0</v>
      </c>
      <c r="CL145">
        <f t="shared" si="788"/>
        <v>0</v>
      </c>
      <c r="CM145">
        <f t="shared" si="788"/>
        <v>0</v>
      </c>
      <c r="CN145">
        <f t="shared" si="788"/>
        <v>0</v>
      </c>
      <c r="CO145">
        <f t="shared" si="788"/>
        <v>0</v>
      </c>
      <c r="CP145">
        <f t="shared" si="788"/>
        <v>0</v>
      </c>
      <c r="CQ145">
        <f t="shared" si="788"/>
        <v>0</v>
      </c>
      <c r="CR145">
        <f t="shared" si="788"/>
        <v>0</v>
      </c>
      <c r="CS145">
        <f t="shared" si="788"/>
        <v>0</v>
      </c>
      <c r="CT145">
        <f t="shared" si="788"/>
        <v>0</v>
      </c>
      <c r="CU145">
        <f t="shared" si="788"/>
        <v>0</v>
      </c>
      <c r="CV145">
        <f t="shared" si="788"/>
        <v>0</v>
      </c>
      <c r="CW145">
        <f t="shared" si="788"/>
        <v>0</v>
      </c>
      <c r="CX145">
        <f t="shared" si="788"/>
        <v>0</v>
      </c>
      <c r="CY145">
        <f t="shared" si="788"/>
        <v>0</v>
      </c>
      <c r="CZ145">
        <f t="shared" si="788"/>
        <v>0</v>
      </c>
      <c r="DA145">
        <f t="shared" si="788"/>
        <v>0</v>
      </c>
      <c r="DB145">
        <f t="shared" si="788"/>
        <v>0</v>
      </c>
      <c r="DC145">
        <f t="shared" si="788"/>
        <v>0</v>
      </c>
      <c r="DD145">
        <f t="shared" si="788"/>
        <v>0</v>
      </c>
      <c r="DE145">
        <f t="shared" si="788"/>
        <v>0</v>
      </c>
      <c r="DF145">
        <f t="shared" si="788"/>
        <v>0</v>
      </c>
      <c r="DG145">
        <f t="shared" si="788"/>
        <v>0</v>
      </c>
      <c r="DH145">
        <f t="shared" si="788"/>
        <v>0</v>
      </c>
      <c r="DI145">
        <f t="shared" si="788"/>
        <v>0</v>
      </c>
      <c r="DJ145">
        <f t="shared" si="788"/>
        <v>0</v>
      </c>
      <c r="DK145">
        <f t="shared" si="788"/>
        <v>0</v>
      </c>
      <c r="DL145">
        <f t="shared" si="788"/>
        <v>0</v>
      </c>
      <c r="DM145">
        <f t="shared" si="788"/>
        <v>0</v>
      </c>
      <c r="DN145">
        <f t="shared" si="788"/>
        <v>0</v>
      </c>
      <c r="DO145">
        <f t="shared" si="788"/>
        <v>0</v>
      </c>
      <c r="DP145">
        <f t="shared" si="788"/>
        <v>0</v>
      </c>
      <c r="DQ145">
        <f t="shared" si="788"/>
        <v>0</v>
      </c>
      <c r="DR145">
        <f t="shared" si="788"/>
        <v>0</v>
      </c>
      <c r="DS145">
        <f t="shared" si="788"/>
        <v>0</v>
      </c>
      <c r="DT145">
        <f t="shared" si="788"/>
        <v>0</v>
      </c>
      <c r="DU145">
        <f t="shared" si="788"/>
        <v>0</v>
      </c>
      <c r="DV145">
        <f t="shared" si="788"/>
        <v>0</v>
      </c>
      <c r="DW145">
        <f t="shared" si="788"/>
        <v>0</v>
      </c>
      <c r="DX145">
        <f t="shared" si="788"/>
        <v>0</v>
      </c>
      <c r="DY145">
        <f t="shared" si="788"/>
        <v>0</v>
      </c>
      <c r="DZ145">
        <f t="shared" si="788"/>
        <v>0</v>
      </c>
      <c r="EA145">
        <f t="shared" si="769"/>
        <v>0</v>
      </c>
      <c r="EB145">
        <f t="shared" si="785"/>
        <v>0</v>
      </c>
      <c r="EC145">
        <f t="shared" si="785"/>
        <v>0</v>
      </c>
      <c r="ED145">
        <f t="shared" si="785"/>
        <v>0</v>
      </c>
      <c r="EE145">
        <f t="shared" si="785"/>
        <v>0</v>
      </c>
      <c r="EF145">
        <f t="shared" si="785"/>
        <v>0</v>
      </c>
      <c r="EG145">
        <f t="shared" si="785"/>
        <v>0</v>
      </c>
      <c r="EH145">
        <f t="shared" si="785"/>
        <v>0</v>
      </c>
      <c r="EI145">
        <f t="shared" si="785"/>
        <v>0</v>
      </c>
      <c r="EJ145">
        <f t="shared" si="785"/>
        <v>0</v>
      </c>
      <c r="EK145">
        <f t="shared" si="785"/>
        <v>0</v>
      </c>
      <c r="EL145">
        <f t="shared" si="785"/>
        <v>0</v>
      </c>
      <c r="EM145">
        <f t="shared" si="785"/>
        <v>0</v>
      </c>
      <c r="EN145">
        <f t="shared" si="785"/>
        <v>0</v>
      </c>
      <c r="EO145">
        <f t="shared" si="785"/>
        <v>0</v>
      </c>
      <c r="EP145">
        <f t="shared" si="785"/>
        <v>0</v>
      </c>
      <c r="EQ145">
        <f t="shared" si="785"/>
        <v>0</v>
      </c>
      <c r="ER145">
        <f t="shared" si="785"/>
        <v>0</v>
      </c>
      <c r="ES145">
        <f t="shared" si="785"/>
        <v>0</v>
      </c>
      <c r="ET145">
        <f t="shared" si="785"/>
        <v>0</v>
      </c>
      <c r="EU145">
        <f t="shared" si="785"/>
        <v>0</v>
      </c>
      <c r="EV145">
        <f t="shared" si="785"/>
        <v>0</v>
      </c>
      <c r="EW145">
        <f t="shared" si="785"/>
        <v>0</v>
      </c>
      <c r="EX145">
        <f t="shared" si="785"/>
        <v>0</v>
      </c>
      <c r="EY145">
        <f t="shared" si="785"/>
        <v>0</v>
      </c>
      <c r="EZ145">
        <f t="shared" si="785"/>
        <v>0</v>
      </c>
      <c r="FA145">
        <f t="shared" si="785"/>
        <v>0</v>
      </c>
      <c r="FB145">
        <f t="shared" si="785"/>
        <v>0</v>
      </c>
      <c r="FC145">
        <f t="shared" si="785"/>
        <v>0</v>
      </c>
      <c r="FD145">
        <f t="shared" si="785"/>
        <v>0</v>
      </c>
      <c r="FE145">
        <f t="shared" si="785"/>
        <v>0</v>
      </c>
      <c r="FF145">
        <f t="shared" si="785"/>
        <v>0</v>
      </c>
      <c r="FG145">
        <f t="shared" si="785"/>
        <v>0</v>
      </c>
      <c r="FH145">
        <f t="shared" si="785"/>
        <v>0</v>
      </c>
      <c r="FI145">
        <f t="shared" si="785"/>
        <v>0</v>
      </c>
      <c r="FJ145">
        <f t="shared" si="785"/>
        <v>0</v>
      </c>
      <c r="FK145">
        <f t="shared" si="785"/>
        <v>0</v>
      </c>
      <c r="FL145">
        <f t="shared" si="785"/>
        <v>0</v>
      </c>
      <c r="FM145">
        <f t="shared" si="785"/>
        <v>0</v>
      </c>
      <c r="FN145">
        <f t="shared" si="785"/>
        <v>0</v>
      </c>
      <c r="FO145">
        <f t="shared" si="785"/>
        <v>0</v>
      </c>
      <c r="FP145">
        <f t="shared" si="785"/>
        <v>0</v>
      </c>
      <c r="FQ145">
        <f t="shared" si="785"/>
        <v>0</v>
      </c>
      <c r="FR145">
        <f t="shared" si="785"/>
        <v>0</v>
      </c>
      <c r="FS145">
        <f t="shared" si="785"/>
        <v>0</v>
      </c>
      <c r="FT145">
        <f t="shared" si="785"/>
        <v>0</v>
      </c>
      <c r="FU145">
        <f t="shared" si="785"/>
        <v>0</v>
      </c>
      <c r="FV145">
        <f t="shared" si="785"/>
        <v>0</v>
      </c>
      <c r="FW145">
        <f t="shared" si="785"/>
        <v>0</v>
      </c>
      <c r="FX145">
        <f t="shared" si="785"/>
        <v>0</v>
      </c>
      <c r="FY145">
        <f t="shared" si="785"/>
        <v>0</v>
      </c>
      <c r="FZ145">
        <f t="shared" si="785"/>
        <v>0</v>
      </c>
      <c r="GA145">
        <f t="shared" si="785"/>
        <v>0</v>
      </c>
      <c r="GB145">
        <f t="shared" si="785"/>
        <v>0</v>
      </c>
      <c r="GC145">
        <f t="shared" si="785"/>
        <v>0</v>
      </c>
      <c r="GD145">
        <f t="shared" si="785"/>
        <v>0</v>
      </c>
      <c r="GE145">
        <f t="shared" si="785"/>
        <v>0</v>
      </c>
      <c r="GF145">
        <f t="shared" si="785"/>
        <v>0</v>
      </c>
      <c r="GG145">
        <f t="shared" si="785"/>
        <v>0</v>
      </c>
      <c r="GH145">
        <f t="shared" si="785"/>
        <v>0</v>
      </c>
      <c r="GI145">
        <f t="shared" si="785"/>
        <v>0</v>
      </c>
      <c r="GJ145">
        <f t="shared" si="785"/>
        <v>0</v>
      </c>
      <c r="GK145">
        <f t="shared" si="785"/>
        <v>0</v>
      </c>
      <c r="GL145">
        <f t="shared" si="785"/>
        <v>0</v>
      </c>
      <c r="GM145">
        <f t="shared" si="785"/>
        <v>0</v>
      </c>
      <c r="GN145">
        <f t="shared" si="782"/>
        <v>0</v>
      </c>
      <c r="GO145">
        <f t="shared" si="782"/>
        <v>0</v>
      </c>
      <c r="GP145">
        <f t="shared" si="782"/>
        <v>0</v>
      </c>
      <c r="GQ145">
        <f t="shared" si="782"/>
        <v>0</v>
      </c>
      <c r="GR145">
        <f t="shared" si="782"/>
        <v>0</v>
      </c>
      <c r="GS145">
        <f t="shared" si="782"/>
        <v>0</v>
      </c>
      <c r="GT145">
        <f t="shared" si="782"/>
        <v>0</v>
      </c>
      <c r="GU145">
        <f t="shared" si="782"/>
        <v>0</v>
      </c>
      <c r="GV145">
        <f t="shared" si="782"/>
        <v>0</v>
      </c>
      <c r="GW145">
        <f t="shared" si="782"/>
        <v>0</v>
      </c>
      <c r="GX145">
        <f t="shared" si="782"/>
        <v>0</v>
      </c>
      <c r="GY145">
        <f t="shared" si="782"/>
        <v>0</v>
      </c>
      <c r="GZ145">
        <f t="shared" si="782"/>
        <v>0</v>
      </c>
      <c r="HA145">
        <f t="shared" si="782"/>
        <v>0</v>
      </c>
      <c r="HB145">
        <f t="shared" si="782"/>
        <v>0</v>
      </c>
      <c r="HC145">
        <f t="shared" si="782"/>
        <v>0</v>
      </c>
      <c r="HD145">
        <f t="shared" si="782"/>
        <v>0</v>
      </c>
      <c r="HE145">
        <f t="shared" si="782"/>
        <v>0</v>
      </c>
      <c r="HF145">
        <f t="shared" si="782"/>
        <v>0</v>
      </c>
      <c r="HG145">
        <f t="shared" si="782"/>
        <v>0</v>
      </c>
      <c r="HH145">
        <f t="shared" si="782"/>
        <v>0</v>
      </c>
      <c r="HI145">
        <f t="shared" si="782"/>
        <v>0</v>
      </c>
      <c r="HJ145">
        <f t="shared" si="782"/>
        <v>0</v>
      </c>
      <c r="HK145">
        <f t="shared" si="782"/>
        <v>0</v>
      </c>
      <c r="HL145">
        <f t="shared" si="782"/>
        <v>0</v>
      </c>
      <c r="HM145">
        <f t="shared" si="782"/>
        <v>0</v>
      </c>
      <c r="HN145">
        <f t="shared" si="782"/>
        <v>0</v>
      </c>
      <c r="HO145">
        <f t="shared" si="782"/>
        <v>0</v>
      </c>
      <c r="HP145">
        <f t="shared" si="782"/>
        <v>0</v>
      </c>
      <c r="HQ145">
        <f t="shared" si="782"/>
        <v>0</v>
      </c>
      <c r="HR145">
        <f t="shared" si="782"/>
        <v>0</v>
      </c>
      <c r="HS145">
        <f t="shared" si="782"/>
        <v>0</v>
      </c>
      <c r="HT145">
        <f t="shared" si="782"/>
        <v>0</v>
      </c>
      <c r="HU145">
        <f t="shared" si="782"/>
        <v>0</v>
      </c>
      <c r="HV145">
        <f t="shared" si="782"/>
        <v>0</v>
      </c>
      <c r="HW145">
        <f t="shared" si="782"/>
        <v>0</v>
      </c>
      <c r="HX145">
        <f t="shared" si="782"/>
        <v>0</v>
      </c>
      <c r="HY145">
        <f t="shared" si="782"/>
        <v>0</v>
      </c>
      <c r="HZ145">
        <f t="shared" si="782"/>
        <v>0</v>
      </c>
      <c r="IA145">
        <f t="shared" si="782"/>
        <v>0</v>
      </c>
      <c r="IB145">
        <f t="shared" si="782"/>
        <v>0</v>
      </c>
      <c r="IC145">
        <f t="shared" si="782"/>
        <v>0</v>
      </c>
      <c r="ID145">
        <f t="shared" si="782"/>
        <v>0</v>
      </c>
      <c r="IE145">
        <f t="shared" si="782"/>
        <v>0</v>
      </c>
      <c r="IF145">
        <f t="shared" si="782"/>
        <v>0</v>
      </c>
      <c r="IG145">
        <f t="shared" si="782"/>
        <v>0</v>
      </c>
      <c r="IH145">
        <f t="shared" si="782"/>
        <v>0</v>
      </c>
      <c r="II145">
        <f t="shared" si="782"/>
        <v>0</v>
      </c>
      <c r="IJ145">
        <f t="shared" si="782"/>
        <v>0</v>
      </c>
      <c r="IK145">
        <f t="shared" si="782"/>
        <v>0</v>
      </c>
      <c r="IL145">
        <f t="shared" si="782"/>
        <v>0</v>
      </c>
      <c r="IM145">
        <f t="shared" si="782"/>
        <v>0</v>
      </c>
      <c r="IN145">
        <f t="shared" si="782"/>
        <v>0</v>
      </c>
      <c r="IO145">
        <f t="shared" si="782"/>
        <v>0</v>
      </c>
      <c r="IP145">
        <f t="shared" si="782"/>
        <v>0</v>
      </c>
      <c r="IQ145">
        <f t="shared" si="782"/>
        <v>0</v>
      </c>
      <c r="IR145">
        <f t="shared" si="782"/>
        <v>0</v>
      </c>
      <c r="IS145">
        <f t="shared" si="782"/>
        <v>0</v>
      </c>
      <c r="IT145">
        <f t="shared" si="782"/>
        <v>0</v>
      </c>
      <c r="IU145">
        <f t="shared" si="782"/>
        <v>0</v>
      </c>
      <c r="IV145">
        <f t="shared" si="782"/>
        <v>0</v>
      </c>
      <c r="IW145">
        <f t="shared" si="782"/>
        <v>0</v>
      </c>
      <c r="IX145">
        <f t="shared" si="782"/>
        <v>0</v>
      </c>
      <c r="IY145">
        <f t="shared" si="780"/>
        <v>0</v>
      </c>
      <c r="IZ145">
        <f t="shared" si="780"/>
        <v>0</v>
      </c>
      <c r="JA145">
        <f t="shared" si="780"/>
        <v>0</v>
      </c>
      <c r="JB145">
        <f t="shared" si="778"/>
        <v>0</v>
      </c>
      <c r="JC145">
        <f t="shared" si="786"/>
        <v>0</v>
      </c>
      <c r="JD145">
        <f t="shared" si="786"/>
        <v>0</v>
      </c>
      <c r="JE145">
        <f t="shared" si="786"/>
        <v>0</v>
      </c>
      <c r="JF145">
        <f t="shared" si="786"/>
        <v>0</v>
      </c>
      <c r="JG145">
        <f t="shared" si="786"/>
        <v>0</v>
      </c>
      <c r="JH145">
        <f t="shared" si="786"/>
        <v>0</v>
      </c>
      <c r="JI145">
        <f t="shared" si="786"/>
        <v>0</v>
      </c>
      <c r="JJ145">
        <f t="shared" si="786"/>
        <v>0</v>
      </c>
      <c r="JK145">
        <f t="shared" si="786"/>
        <v>0</v>
      </c>
      <c r="JL145">
        <f t="shared" si="786"/>
        <v>0</v>
      </c>
      <c r="JM145">
        <f t="shared" si="786"/>
        <v>0</v>
      </c>
      <c r="JN145">
        <f t="shared" si="786"/>
        <v>0</v>
      </c>
      <c r="JO145">
        <f t="shared" si="786"/>
        <v>0</v>
      </c>
      <c r="JP145">
        <f t="shared" si="786"/>
        <v>0</v>
      </c>
      <c r="JQ145">
        <f t="shared" si="786"/>
        <v>0</v>
      </c>
      <c r="JR145">
        <f t="shared" si="786"/>
        <v>0</v>
      </c>
      <c r="JS145">
        <f t="shared" si="786"/>
        <v>0</v>
      </c>
      <c r="JT145">
        <f t="shared" si="786"/>
        <v>0</v>
      </c>
      <c r="JU145">
        <f t="shared" si="786"/>
        <v>0</v>
      </c>
      <c r="JV145">
        <f t="shared" si="786"/>
        <v>0</v>
      </c>
      <c r="JW145">
        <f t="shared" si="786"/>
        <v>0</v>
      </c>
      <c r="JX145">
        <f t="shared" si="786"/>
        <v>0</v>
      </c>
      <c r="JY145">
        <f t="shared" si="786"/>
        <v>0</v>
      </c>
      <c r="JZ145">
        <f t="shared" si="786"/>
        <v>0</v>
      </c>
      <c r="KA145">
        <f t="shared" si="786"/>
        <v>0</v>
      </c>
      <c r="KB145">
        <f t="shared" si="786"/>
        <v>0</v>
      </c>
      <c r="KC145">
        <f t="shared" si="786"/>
        <v>0</v>
      </c>
      <c r="KD145">
        <f t="shared" si="786"/>
        <v>0</v>
      </c>
      <c r="KE145">
        <f t="shared" si="786"/>
        <v>0</v>
      </c>
      <c r="KF145">
        <f t="shared" si="786"/>
        <v>0</v>
      </c>
      <c r="KG145">
        <f t="shared" si="786"/>
        <v>0</v>
      </c>
      <c r="KH145">
        <f t="shared" si="786"/>
        <v>0</v>
      </c>
      <c r="KI145">
        <f t="shared" si="786"/>
        <v>0</v>
      </c>
      <c r="KJ145">
        <f t="shared" si="786"/>
        <v>0</v>
      </c>
      <c r="KK145">
        <f t="shared" si="786"/>
        <v>0</v>
      </c>
      <c r="KL145">
        <f t="shared" si="786"/>
        <v>0</v>
      </c>
      <c r="KM145">
        <f t="shared" si="786"/>
        <v>0</v>
      </c>
      <c r="KN145">
        <f t="shared" si="786"/>
        <v>0</v>
      </c>
      <c r="KO145">
        <f t="shared" si="786"/>
        <v>0</v>
      </c>
      <c r="KP145">
        <f t="shared" si="786"/>
        <v>0</v>
      </c>
      <c r="KQ145">
        <f t="shared" si="786"/>
        <v>0</v>
      </c>
      <c r="KR145">
        <f t="shared" si="786"/>
        <v>0</v>
      </c>
      <c r="KS145">
        <f t="shared" si="786"/>
        <v>0</v>
      </c>
      <c r="KT145">
        <f t="shared" si="786"/>
        <v>0</v>
      </c>
      <c r="KU145">
        <f t="shared" si="786"/>
        <v>0</v>
      </c>
      <c r="KV145">
        <f t="shared" si="786"/>
        <v>0</v>
      </c>
      <c r="KW145">
        <f t="shared" si="786"/>
        <v>0</v>
      </c>
      <c r="KX145">
        <f t="shared" si="786"/>
        <v>0</v>
      </c>
      <c r="KY145">
        <f t="shared" si="786"/>
        <v>0</v>
      </c>
      <c r="KZ145">
        <f t="shared" si="786"/>
        <v>0</v>
      </c>
      <c r="LA145">
        <f t="shared" si="786"/>
        <v>0</v>
      </c>
      <c r="LB145">
        <f t="shared" si="786"/>
        <v>0</v>
      </c>
      <c r="LC145">
        <f t="shared" si="786"/>
        <v>0</v>
      </c>
      <c r="LD145">
        <f t="shared" si="786"/>
        <v>0</v>
      </c>
      <c r="LE145">
        <f t="shared" si="786"/>
        <v>0</v>
      </c>
      <c r="LF145">
        <f t="shared" si="786"/>
        <v>0</v>
      </c>
      <c r="LG145">
        <f t="shared" si="786"/>
        <v>0</v>
      </c>
      <c r="LH145">
        <f t="shared" si="786"/>
        <v>0</v>
      </c>
      <c r="LI145">
        <f t="shared" si="786"/>
        <v>0</v>
      </c>
      <c r="LJ145">
        <f t="shared" si="786"/>
        <v>0</v>
      </c>
      <c r="LK145">
        <f t="shared" si="786"/>
        <v>0</v>
      </c>
      <c r="LL145">
        <f t="shared" si="786"/>
        <v>0</v>
      </c>
      <c r="LM145">
        <f t="shared" si="786"/>
        <v>0</v>
      </c>
      <c r="LN145">
        <f t="shared" si="786"/>
        <v>0</v>
      </c>
      <c r="LO145">
        <f t="shared" si="783"/>
        <v>0</v>
      </c>
      <c r="LP145">
        <f t="shared" si="783"/>
        <v>0</v>
      </c>
      <c r="LQ145">
        <f t="shared" si="787"/>
        <v>0</v>
      </c>
      <c r="LR145">
        <f t="shared" si="787"/>
        <v>0</v>
      </c>
      <c r="LS145">
        <f t="shared" si="787"/>
        <v>0</v>
      </c>
      <c r="LT145">
        <f t="shared" si="787"/>
        <v>0</v>
      </c>
      <c r="LU145">
        <f t="shared" si="787"/>
        <v>0</v>
      </c>
      <c r="LV145">
        <f t="shared" si="787"/>
        <v>0</v>
      </c>
      <c r="LW145">
        <f t="shared" si="787"/>
        <v>0</v>
      </c>
      <c r="LX145">
        <f t="shared" si="787"/>
        <v>0</v>
      </c>
      <c r="LY145">
        <f t="shared" si="787"/>
        <v>0</v>
      </c>
      <c r="LZ145">
        <f t="shared" si="787"/>
        <v>0</v>
      </c>
      <c r="MA145">
        <f t="shared" si="787"/>
        <v>0</v>
      </c>
      <c r="MB145">
        <f t="shared" si="787"/>
        <v>0</v>
      </c>
      <c r="MC145">
        <f t="shared" si="787"/>
        <v>0</v>
      </c>
      <c r="MD145">
        <f t="shared" si="787"/>
        <v>0</v>
      </c>
      <c r="ME145">
        <f t="shared" si="787"/>
        <v>0</v>
      </c>
      <c r="MF145">
        <f t="shared" si="787"/>
        <v>0</v>
      </c>
      <c r="MG145">
        <f t="shared" si="787"/>
        <v>0</v>
      </c>
      <c r="MH145">
        <f t="shared" si="787"/>
        <v>0</v>
      </c>
      <c r="MI145">
        <f t="shared" si="787"/>
        <v>0</v>
      </c>
      <c r="MJ145">
        <f t="shared" si="787"/>
        <v>0</v>
      </c>
      <c r="MK145">
        <f t="shared" si="787"/>
        <v>0</v>
      </c>
      <c r="ML145">
        <f t="shared" si="787"/>
        <v>0</v>
      </c>
      <c r="MM145">
        <f t="shared" si="787"/>
        <v>0</v>
      </c>
      <c r="MN145">
        <f t="shared" si="787"/>
        <v>0</v>
      </c>
      <c r="MO145">
        <f t="shared" si="787"/>
        <v>0</v>
      </c>
      <c r="MP145">
        <f t="shared" si="787"/>
        <v>0</v>
      </c>
      <c r="MQ145">
        <f t="shared" si="787"/>
        <v>0</v>
      </c>
      <c r="MR145">
        <f t="shared" si="787"/>
        <v>0</v>
      </c>
      <c r="MS145">
        <f t="shared" si="787"/>
        <v>0</v>
      </c>
      <c r="MT145">
        <f t="shared" si="787"/>
        <v>0</v>
      </c>
      <c r="MU145">
        <f t="shared" si="787"/>
        <v>0</v>
      </c>
      <c r="MV145">
        <f t="shared" si="787"/>
        <v>0</v>
      </c>
      <c r="MW145">
        <f t="shared" si="787"/>
        <v>0</v>
      </c>
      <c r="MX145">
        <f t="shared" si="787"/>
        <v>0</v>
      </c>
      <c r="MY145">
        <f t="shared" si="787"/>
        <v>0</v>
      </c>
      <c r="MZ145">
        <f t="shared" si="787"/>
        <v>0</v>
      </c>
      <c r="NA145">
        <f t="shared" si="787"/>
        <v>0</v>
      </c>
      <c r="NB145">
        <f t="shared" si="787"/>
        <v>0</v>
      </c>
      <c r="NC145">
        <f t="shared" si="787"/>
        <v>0</v>
      </c>
      <c r="ND145">
        <f t="shared" si="787"/>
        <v>0</v>
      </c>
    </row>
    <row r="146" spans="3:368" hidden="1" x14ac:dyDescent="0.3">
      <c r="C146">
        <f t="shared" si="765"/>
        <v>0</v>
      </c>
      <c r="D146">
        <f t="shared" ref="D146:BO149" si="789">IF(D$54+D88&gt;1,1,0)</f>
        <v>0</v>
      </c>
      <c r="E146">
        <f t="shared" si="789"/>
        <v>0</v>
      </c>
      <c r="F146">
        <f t="shared" si="789"/>
        <v>0</v>
      </c>
      <c r="G146">
        <f t="shared" si="789"/>
        <v>0</v>
      </c>
      <c r="H146">
        <f t="shared" si="789"/>
        <v>0</v>
      </c>
      <c r="I146">
        <f t="shared" si="789"/>
        <v>0</v>
      </c>
      <c r="J146">
        <f t="shared" si="789"/>
        <v>0</v>
      </c>
      <c r="K146">
        <f t="shared" si="789"/>
        <v>0</v>
      </c>
      <c r="L146">
        <f t="shared" si="789"/>
        <v>0</v>
      </c>
      <c r="M146">
        <f t="shared" si="789"/>
        <v>0</v>
      </c>
      <c r="N146">
        <f t="shared" si="789"/>
        <v>0</v>
      </c>
      <c r="O146">
        <f t="shared" si="789"/>
        <v>0</v>
      </c>
      <c r="P146">
        <f t="shared" si="789"/>
        <v>0</v>
      </c>
      <c r="Q146">
        <f t="shared" si="789"/>
        <v>0</v>
      </c>
      <c r="R146">
        <f t="shared" si="789"/>
        <v>0</v>
      </c>
      <c r="S146">
        <f t="shared" si="789"/>
        <v>0</v>
      </c>
      <c r="T146">
        <f t="shared" si="789"/>
        <v>0</v>
      </c>
      <c r="U146">
        <f t="shared" si="789"/>
        <v>0</v>
      </c>
      <c r="V146">
        <f t="shared" si="789"/>
        <v>0</v>
      </c>
      <c r="W146">
        <f t="shared" si="789"/>
        <v>0</v>
      </c>
      <c r="X146">
        <f t="shared" si="789"/>
        <v>0</v>
      </c>
      <c r="Y146">
        <f t="shared" si="789"/>
        <v>0</v>
      </c>
      <c r="Z146">
        <f t="shared" si="789"/>
        <v>0</v>
      </c>
      <c r="AA146">
        <f t="shared" si="789"/>
        <v>0</v>
      </c>
      <c r="AB146">
        <f t="shared" si="789"/>
        <v>0</v>
      </c>
      <c r="AC146">
        <f t="shared" si="789"/>
        <v>0</v>
      </c>
      <c r="AD146">
        <f t="shared" si="789"/>
        <v>0</v>
      </c>
      <c r="AE146">
        <f t="shared" si="789"/>
        <v>0</v>
      </c>
      <c r="AF146">
        <f t="shared" si="789"/>
        <v>0</v>
      </c>
      <c r="AG146">
        <f t="shared" si="789"/>
        <v>0</v>
      </c>
      <c r="AH146">
        <f t="shared" si="789"/>
        <v>0</v>
      </c>
      <c r="AI146">
        <f t="shared" si="789"/>
        <v>0</v>
      </c>
      <c r="AJ146">
        <f t="shared" si="789"/>
        <v>0</v>
      </c>
      <c r="AK146">
        <f t="shared" si="789"/>
        <v>0</v>
      </c>
      <c r="AL146">
        <f t="shared" si="789"/>
        <v>0</v>
      </c>
      <c r="AM146">
        <f t="shared" si="789"/>
        <v>0</v>
      </c>
      <c r="AN146">
        <f t="shared" si="789"/>
        <v>0</v>
      </c>
      <c r="AO146">
        <f t="shared" si="789"/>
        <v>0</v>
      </c>
      <c r="AP146">
        <f t="shared" si="789"/>
        <v>0</v>
      </c>
      <c r="AQ146">
        <f t="shared" si="789"/>
        <v>0</v>
      </c>
      <c r="AR146">
        <f t="shared" si="789"/>
        <v>0</v>
      </c>
      <c r="AS146">
        <f t="shared" si="789"/>
        <v>0</v>
      </c>
      <c r="AT146">
        <f t="shared" si="789"/>
        <v>0</v>
      </c>
      <c r="AU146">
        <f t="shared" si="789"/>
        <v>0</v>
      </c>
      <c r="AV146">
        <f t="shared" si="789"/>
        <v>0</v>
      </c>
      <c r="AW146">
        <f t="shared" si="789"/>
        <v>0</v>
      </c>
      <c r="AX146">
        <f t="shared" si="789"/>
        <v>0</v>
      </c>
      <c r="AY146">
        <f t="shared" si="789"/>
        <v>0</v>
      </c>
      <c r="AZ146">
        <f t="shared" si="789"/>
        <v>0</v>
      </c>
      <c r="BA146">
        <f t="shared" si="789"/>
        <v>0</v>
      </c>
      <c r="BB146">
        <f t="shared" si="789"/>
        <v>0</v>
      </c>
      <c r="BC146">
        <f t="shared" si="789"/>
        <v>0</v>
      </c>
      <c r="BD146">
        <f t="shared" si="789"/>
        <v>0</v>
      </c>
      <c r="BE146">
        <f t="shared" si="789"/>
        <v>0</v>
      </c>
      <c r="BF146">
        <f t="shared" si="789"/>
        <v>0</v>
      </c>
      <c r="BG146">
        <f t="shared" si="789"/>
        <v>0</v>
      </c>
      <c r="BH146">
        <f t="shared" si="789"/>
        <v>0</v>
      </c>
      <c r="BI146">
        <f t="shared" si="789"/>
        <v>0</v>
      </c>
      <c r="BJ146">
        <f t="shared" si="789"/>
        <v>0</v>
      </c>
      <c r="BK146">
        <f t="shared" si="789"/>
        <v>0</v>
      </c>
      <c r="BL146">
        <f t="shared" si="789"/>
        <v>0</v>
      </c>
      <c r="BM146">
        <f t="shared" si="789"/>
        <v>0</v>
      </c>
      <c r="BN146">
        <f t="shared" si="789"/>
        <v>0</v>
      </c>
      <c r="BO146">
        <f t="shared" si="789"/>
        <v>0</v>
      </c>
      <c r="BP146">
        <f t="shared" si="788"/>
        <v>0</v>
      </c>
      <c r="BQ146">
        <f t="shared" si="788"/>
        <v>0</v>
      </c>
      <c r="BR146">
        <f t="shared" si="788"/>
        <v>0</v>
      </c>
      <c r="BS146">
        <f t="shared" si="788"/>
        <v>0</v>
      </c>
      <c r="BT146">
        <f t="shared" si="788"/>
        <v>0</v>
      </c>
      <c r="BU146">
        <f t="shared" si="788"/>
        <v>0</v>
      </c>
      <c r="BV146">
        <f t="shared" si="788"/>
        <v>0</v>
      </c>
      <c r="BW146">
        <f t="shared" si="788"/>
        <v>0</v>
      </c>
      <c r="BX146">
        <f t="shared" si="788"/>
        <v>0</v>
      </c>
      <c r="BY146">
        <f t="shared" si="788"/>
        <v>0</v>
      </c>
      <c r="BZ146">
        <f t="shared" si="788"/>
        <v>0</v>
      </c>
      <c r="CA146">
        <f t="shared" si="788"/>
        <v>0</v>
      </c>
      <c r="CB146">
        <f t="shared" si="788"/>
        <v>0</v>
      </c>
      <c r="CC146">
        <f t="shared" si="788"/>
        <v>0</v>
      </c>
      <c r="CD146">
        <f t="shared" si="788"/>
        <v>0</v>
      </c>
      <c r="CE146">
        <f t="shared" si="788"/>
        <v>0</v>
      </c>
      <c r="CF146">
        <f t="shared" si="788"/>
        <v>0</v>
      </c>
      <c r="CG146">
        <f t="shared" si="788"/>
        <v>0</v>
      </c>
      <c r="CH146">
        <f t="shared" si="788"/>
        <v>0</v>
      </c>
      <c r="CI146">
        <f t="shared" si="788"/>
        <v>0</v>
      </c>
      <c r="CJ146">
        <f t="shared" si="788"/>
        <v>0</v>
      </c>
      <c r="CK146">
        <f t="shared" si="788"/>
        <v>0</v>
      </c>
      <c r="CL146">
        <f t="shared" si="788"/>
        <v>0</v>
      </c>
      <c r="CM146">
        <f t="shared" si="788"/>
        <v>0</v>
      </c>
      <c r="CN146">
        <f t="shared" si="788"/>
        <v>0</v>
      </c>
      <c r="CO146">
        <f t="shared" si="788"/>
        <v>0</v>
      </c>
      <c r="CP146">
        <f t="shared" si="788"/>
        <v>0</v>
      </c>
      <c r="CQ146">
        <f t="shared" si="788"/>
        <v>0</v>
      </c>
      <c r="CR146">
        <f t="shared" si="788"/>
        <v>0</v>
      </c>
      <c r="CS146">
        <f t="shared" si="788"/>
        <v>0</v>
      </c>
      <c r="CT146">
        <f t="shared" si="788"/>
        <v>0</v>
      </c>
      <c r="CU146">
        <f t="shared" si="788"/>
        <v>0</v>
      </c>
      <c r="CV146">
        <f t="shared" si="788"/>
        <v>0</v>
      </c>
      <c r="CW146">
        <f t="shared" si="788"/>
        <v>0</v>
      </c>
      <c r="CX146">
        <f t="shared" si="788"/>
        <v>0</v>
      </c>
      <c r="CY146">
        <f t="shared" si="788"/>
        <v>0</v>
      </c>
      <c r="CZ146">
        <f t="shared" si="788"/>
        <v>0</v>
      </c>
      <c r="DA146">
        <f t="shared" si="788"/>
        <v>0</v>
      </c>
      <c r="DB146">
        <f t="shared" si="788"/>
        <v>0</v>
      </c>
      <c r="DC146">
        <f t="shared" si="788"/>
        <v>0</v>
      </c>
      <c r="DD146">
        <f t="shared" si="788"/>
        <v>0</v>
      </c>
      <c r="DE146">
        <f t="shared" si="788"/>
        <v>0</v>
      </c>
      <c r="DF146">
        <f t="shared" si="788"/>
        <v>0</v>
      </c>
      <c r="DG146">
        <f t="shared" si="788"/>
        <v>0</v>
      </c>
      <c r="DH146">
        <f t="shared" si="788"/>
        <v>0</v>
      </c>
      <c r="DI146">
        <f t="shared" si="788"/>
        <v>0</v>
      </c>
      <c r="DJ146">
        <f t="shared" si="788"/>
        <v>0</v>
      </c>
      <c r="DK146">
        <f t="shared" si="788"/>
        <v>0</v>
      </c>
      <c r="DL146">
        <f t="shared" si="788"/>
        <v>0</v>
      </c>
      <c r="DM146">
        <f t="shared" si="788"/>
        <v>0</v>
      </c>
      <c r="DN146">
        <f t="shared" si="788"/>
        <v>0</v>
      </c>
      <c r="DO146">
        <f t="shared" si="788"/>
        <v>0</v>
      </c>
      <c r="DP146">
        <f t="shared" si="788"/>
        <v>0</v>
      </c>
      <c r="DQ146">
        <f t="shared" si="788"/>
        <v>0</v>
      </c>
      <c r="DR146">
        <f t="shared" si="788"/>
        <v>0</v>
      </c>
      <c r="DS146">
        <f t="shared" si="788"/>
        <v>0</v>
      </c>
      <c r="DT146">
        <f t="shared" si="788"/>
        <v>0</v>
      </c>
      <c r="DU146">
        <f t="shared" si="788"/>
        <v>0</v>
      </c>
      <c r="DV146">
        <f t="shared" si="788"/>
        <v>0</v>
      </c>
      <c r="DW146">
        <f t="shared" si="788"/>
        <v>0</v>
      </c>
      <c r="DX146">
        <f t="shared" si="788"/>
        <v>0</v>
      </c>
      <c r="DY146">
        <f t="shared" si="788"/>
        <v>0</v>
      </c>
      <c r="DZ146">
        <f t="shared" si="788"/>
        <v>0</v>
      </c>
      <c r="EA146">
        <f t="shared" si="769"/>
        <v>0</v>
      </c>
      <c r="EB146">
        <f t="shared" si="785"/>
        <v>0</v>
      </c>
      <c r="EC146">
        <f t="shared" si="785"/>
        <v>0</v>
      </c>
      <c r="ED146">
        <f t="shared" si="785"/>
        <v>0</v>
      </c>
      <c r="EE146">
        <f t="shared" si="785"/>
        <v>0</v>
      </c>
      <c r="EF146">
        <f t="shared" si="785"/>
        <v>0</v>
      </c>
      <c r="EG146">
        <f t="shared" si="785"/>
        <v>0</v>
      </c>
      <c r="EH146">
        <f t="shared" si="785"/>
        <v>0</v>
      </c>
      <c r="EI146">
        <f t="shared" si="785"/>
        <v>0</v>
      </c>
      <c r="EJ146">
        <f t="shared" si="785"/>
        <v>0</v>
      </c>
      <c r="EK146">
        <f t="shared" si="785"/>
        <v>0</v>
      </c>
      <c r="EL146">
        <f t="shared" si="785"/>
        <v>0</v>
      </c>
      <c r="EM146">
        <f t="shared" si="785"/>
        <v>0</v>
      </c>
      <c r="EN146">
        <f t="shared" si="785"/>
        <v>0</v>
      </c>
      <c r="EO146">
        <f t="shared" si="785"/>
        <v>0</v>
      </c>
      <c r="EP146">
        <f t="shared" si="785"/>
        <v>0</v>
      </c>
      <c r="EQ146">
        <f t="shared" si="785"/>
        <v>0</v>
      </c>
      <c r="ER146">
        <f t="shared" si="785"/>
        <v>0</v>
      </c>
      <c r="ES146">
        <f t="shared" si="785"/>
        <v>0</v>
      </c>
      <c r="ET146">
        <f t="shared" si="785"/>
        <v>0</v>
      </c>
      <c r="EU146">
        <f t="shared" si="785"/>
        <v>0</v>
      </c>
      <c r="EV146">
        <f t="shared" si="785"/>
        <v>0</v>
      </c>
      <c r="EW146">
        <f t="shared" si="785"/>
        <v>0</v>
      </c>
      <c r="EX146">
        <f t="shared" si="785"/>
        <v>0</v>
      </c>
      <c r="EY146">
        <f t="shared" si="785"/>
        <v>0</v>
      </c>
      <c r="EZ146">
        <f t="shared" si="785"/>
        <v>0</v>
      </c>
      <c r="FA146">
        <f t="shared" si="785"/>
        <v>0</v>
      </c>
      <c r="FB146">
        <f t="shared" si="785"/>
        <v>0</v>
      </c>
      <c r="FC146">
        <f t="shared" si="785"/>
        <v>0</v>
      </c>
      <c r="FD146">
        <f t="shared" si="785"/>
        <v>0</v>
      </c>
      <c r="FE146">
        <f t="shared" si="785"/>
        <v>0</v>
      </c>
      <c r="FF146">
        <f t="shared" si="785"/>
        <v>0</v>
      </c>
      <c r="FG146">
        <f t="shared" si="785"/>
        <v>0</v>
      </c>
      <c r="FH146">
        <f t="shared" si="785"/>
        <v>0</v>
      </c>
      <c r="FI146">
        <f t="shared" si="785"/>
        <v>0</v>
      </c>
      <c r="FJ146">
        <f t="shared" si="785"/>
        <v>0</v>
      </c>
      <c r="FK146">
        <f t="shared" si="785"/>
        <v>0</v>
      </c>
      <c r="FL146">
        <f t="shared" si="785"/>
        <v>0</v>
      </c>
      <c r="FM146">
        <f t="shared" si="785"/>
        <v>0</v>
      </c>
      <c r="FN146">
        <f t="shared" si="785"/>
        <v>0</v>
      </c>
      <c r="FO146">
        <f t="shared" si="785"/>
        <v>0</v>
      </c>
      <c r="FP146">
        <f t="shared" si="785"/>
        <v>0</v>
      </c>
      <c r="FQ146">
        <f t="shared" si="785"/>
        <v>0</v>
      </c>
      <c r="FR146">
        <f t="shared" si="785"/>
        <v>0</v>
      </c>
      <c r="FS146">
        <f t="shared" si="785"/>
        <v>0</v>
      </c>
      <c r="FT146">
        <f t="shared" si="785"/>
        <v>0</v>
      </c>
      <c r="FU146">
        <f t="shared" si="785"/>
        <v>0</v>
      </c>
      <c r="FV146">
        <f t="shared" si="785"/>
        <v>0</v>
      </c>
      <c r="FW146">
        <f t="shared" si="785"/>
        <v>0</v>
      </c>
      <c r="FX146">
        <f t="shared" si="785"/>
        <v>0</v>
      </c>
      <c r="FY146">
        <f t="shared" si="785"/>
        <v>0</v>
      </c>
      <c r="FZ146">
        <f t="shared" si="785"/>
        <v>0</v>
      </c>
      <c r="GA146">
        <f t="shared" si="785"/>
        <v>0</v>
      </c>
      <c r="GB146">
        <f t="shared" si="785"/>
        <v>0</v>
      </c>
      <c r="GC146">
        <f t="shared" si="785"/>
        <v>0</v>
      </c>
      <c r="GD146">
        <f t="shared" si="785"/>
        <v>0</v>
      </c>
      <c r="GE146">
        <f t="shared" si="785"/>
        <v>0</v>
      </c>
      <c r="GF146">
        <f t="shared" si="785"/>
        <v>0</v>
      </c>
      <c r="GG146">
        <f t="shared" si="785"/>
        <v>0</v>
      </c>
      <c r="GH146">
        <f t="shared" si="785"/>
        <v>0</v>
      </c>
      <c r="GI146">
        <f t="shared" si="785"/>
        <v>0</v>
      </c>
      <c r="GJ146">
        <f t="shared" si="785"/>
        <v>0</v>
      </c>
      <c r="GK146">
        <f t="shared" si="785"/>
        <v>0</v>
      </c>
      <c r="GL146">
        <f t="shared" si="785"/>
        <v>0</v>
      </c>
      <c r="GM146">
        <f t="shared" si="785"/>
        <v>0</v>
      </c>
      <c r="GN146">
        <f t="shared" si="782"/>
        <v>0</v>
      </c>
      <c r="GO146">
        <f t="shared" si="782"/>
        <v>0</v>
      </c>
      <c r="GP146">
        <f t="shared" si="782"/>
        <v>0</v>
      </c>
      <c r="GQ146">
        <f t="shared" si="782"/>
        <v>0</v>
      </c>
      <c r="GR146">
        <f t="shared" si="782"/>
        <v>0</v>
      </c>
      <c r="GS146">
        <f t="shared" si="782"/>
        <v>0</v>
      </c>
      <c r="GT146">
        <f t="shared" si="782"/>
        <v>0</v>
      </c>
      <c r="GU146">
        <f t="shared" si="782"/>
        <v>0</v>
      </c>
      <c r="GV146">
        <f t="shared" si="782"/>
        <v>0</v>
      </c>
      <c r="GW146">
        <f t="shared" si="782"/>
        <v>0</v>
      </c>
      <c r="GX146">
        <f t="shared" si="782"/>
        <v>0</v>
      </c>
      <c r="GY146">
        <f t="shared" si="782"/>
        <v>0</v>
      </c>
      <c r="GZ146">
        <f t="shared" si="782"/>
        <v>0</v>
      </c>
      <c r="HA146">
        <f t="shared" si="782"/>
        <v>0</v>
      </c>
      <c r="HB146">
        <f t="shared" si="782"/>
        <v>0</v>
      </c>
      <c r="HC146">
        <f t="shared" si="782"/>
        <v>0</v>
      </c>
      <c r="HD146">
        <f t="shared" si="782"/>
        <v>0</v>
      </c>
      <c r="HE146">
        <f t="shared" si="782"/>
        <v>0</v>
      </c>
      <c r="HF146">
        <f t="shared" si="782"/>
        <v>0</v>
      </c>
      <c r="HG146">
        <f t="shared" si="782"/>
        <v>0</v>
      </c>
      <c r="HH146">
        <f t="shared" si="782"/>
        <v>0</v>
      </c>
      <c r="HI146">
        <f t="shared" si="782"/>
        <v>0</v>
      </c>
      <c r="HJ146">
        <f t="shared" si="782"/>
        <v>0</v>
      </c>
      <c r="HK146">
        <f t="shared" si="782"/>
        <v>0</v>
      </c>
      <c r="HL146">
        <f t="shared" si="782"/>
        <v>0</v>
      </c>
      <c r="HM146">
        <f t="shared" si="782"/>
        <v>0</v>
      </c>
      <c r="HN146">
        <f t="shared" si="782"/>
        <v>0</v>
      </c>
      <c r="HO146">
        <f t="shared" si="782"/>
        <v>0</v>
      </c>
      <c r="HP146">
        <f t="shared" si="782"/>
        <v>0</v>
      </c>
      <c r="HQ146">
        <f t="shared" si="782"/>
        <v>0</v>
      </c>
      <c r="HR146">
        <f t="shared" si="782"/>
        <v>0</v>
      </c>
      <c r="HS146">
        <f t="shared" si="782"/>
        <v>0</v>
      </c>
      <c r="HT146">
        <f t="shared" si="782"/>
        <v>0</v>
      </c>
      <c r="HU146">
        <f t="shared" si="782"/>
        <v>0</v>
      </c>
      <c r="HV146">
        <f t="shared" si="782"/>
        <v>0</v>
      </c>
      <c r="HW146">
        <f t="shared" si="782"/>
        <v>0</v>
      </c>
      <c r="HX146">
        <f t="shared" si="782"/>
        <v>0</v>
      </c>
      <c r="HY146">
        <f t="shared" si="782"/>
        <v>0</v>
      </c>
      <c r="HZ146">
        <f t="shared" si="782"/>
        <v>0</v>
      </c>
      <c r="IA146">
        <f t="shared" si="782"/>
        <v>0</v>
      </c>
      <c r="IB146">
        <f t="shared" si="782"/>
        <v>0</v>
      </c>
      <c r="IC146">
        <f t="shared" si="782"/>
        <v>0</v>
      </c>
      <c r="ID146">
        <f t="shared" si="782"/>
        <v>0</v>
      </c>
      <c r="IE146">
        <f t="shared" si="782"/>
        <v>0</v>
      </c>
      <c r="IF146">
        <f t="shared" si="782"/>
        <v>0</v>
      </c>
      <c r="IG146">
        <f t="shared" si="782"/>
        <v>0</v>
      </c>
      <c r="IH146">
        <f t="shared" si="782"/>
        <v>0</v>
      </c>
      <c r="II146">
        <f t="shared" si="782"/>
        <v>0</v>
      </c>
      <c r="IJ146">
        <f t="shared" si="782"/>
        <v>0</v>
      </c>
      <c r="IK146">
        <f t="shared" si="782"/>
        <v>0</v>
      </c>
      <c r="IL146">
        <f t="shared" si="782"/>
        <v>0</v>
      </c>
      <c r="IM146">
        <f t="shared" si="782"/>
        <v>0</v>
      </c>
      <c r="IN146">
        <f t="shared" si="782"/>
        <v>0</v>
      </c>
      <c r="IO146">
        <f t="shared" si="782"/>
        <v>0</v>
      </c>
      <c r="IP146">
        <f t="shared" si="782"/>
        <v>0</v>
      </c>
      <c r="IQ146">
        <f t="shared" si="782"/>
        <v>0</v>
      </c>
      <c r="IR146">
        <f t="shared" si="782"/>
        <v>0</v>
      </c>
      <c r="IS146">
        <f t="shared" si="782"/>
        <v>0</v>
      </c>
      <c r="IT146">
        <f t="shared" si="782"/>
        <v>0</v>
      </c>
      <c r="IU146">
        <f t="shared" si="782"/>
        <v>0</v>
      </c>
      <c r="IV146">
        <f t="shared" si="782"/>
        <v>0</v>
      </c>
      <c r="IW146">
        <f t="shared" si="782"/>
        <v>0</v>
      </c>
      <c r="IX146">
        <f t="shared" si="782"/>
        <v>0</v>
      </c>
      <c r="IY146">
        <f t="shared" si="780"/>
        <v>0</v>
      </c>
      <c r="IZ146">
        <f t="shared" si="780"/>
        <v>0</v>
      </c>
      <c r="JA146">
        <f t="shared" si="780"/>
        <v>0</v>
      </c>
      <c r="JB146">
        <f t="shared" si="778"/>
        <v>0</v>
      </c>
      <c r="JC146">
        <f t="shared" si="786"/>
        <v>0</v>
      </c>
      <c r="JD146">
        <f t="shared" si="786"/>
        <v>0</v>
      </c>
      <c r="JE146">
        <f t="shared" si="786"/>
        <v>0</v>
      </c>
      <c r="JF146">
        <f t="shared" si="786"/>
        <v>0</v>
      </c>
      <c r="JG146">
        <f t="shared" si="786"/>
        <v>0</v>
      </c>
      <c r="JH146">
        <f t="shared" si="786"/>
        <v>0</v>
      </c>
      <c r="JI146">
        <f t="shared" si="786"/>
        <v>0</v>
      </c>
      <c r="JJ146">
        <f t="shared" si="786"/>
        <v>0</v>
      </c>
      <c r="JK146">
        <f t="shared" si="786"/>
        <v>0</v>
      </c>
      <c r="JL146">
        <f t="shared" si="786"/>
        <v>0</v>
      </c>
      <c r="JM146">
        <f t="shared" si="786"/>
        <v>0</v>
      </c>
      <c r="JN146">
        <f t="shared" si="786"/>
        <v>0</v>
      </c>
      <c r="JO146">
        <f t="shared" si="786"/>
        <v>0</v>
      </c>
      <c r="JP146">
        <f t="shared" si="786"/>
        <v>0</v>
      </c>
      <c r="JQ146">
        <f t="shared" si="786"/>
        <v>0</v>
      </c>
      <c r="JR146">
        <f t="shared" si="786"/>
        <v>0</v>
      </c>
      <c r="JS146">
        <f t="shared" si="786"/>
        <v>0</v>
      </c>
      <c r="JT146">
        <f t="shared" si="786"/>
        <v>0</v>
      </c>
      <c r="JU146">
        <f t="shared" si="786"/>
        <v>0</v>
      </c>
      <c r="JV146">
        <f t="shared" si="786"/>
        <v>0</v>
      </c>
      <c r="JW146">
        <f t="shared" si="786"/>
        <v>0</v>
      </c>
      <c r="JX146">
        <f t="shared" si="786"/>
        <v>0</v>
      </c>
      <c r="JY146">
        <f t="shared" si="786"/>
        <v>0</v>
      </c>
      <c r="JZ146">
        <f t="shared" si="786"/>
        <v>0</v>
      </c>
      <c r="KA146">
        <f t="shared" si="786"/>
        <v>0</v>
      </c>
      <c r="KB146">
        <f t="shared" si="786"/>
        <v>0</v>
      </c>
      <c r="KC146">
        <f t="shared" si="786"/>
        <v>0</v>
      </c>
      <c r="KD146">
        <f t="shared" si="786"/>
        <v>0</v>
      </c>
      <c r="KE146">
        <f t="shared" si="786"/>
        <v>0</v>
      </c>
      <c r="KF146">
        <f t="shared" si="786"/>
        <v>0</v>
      </c>
      <c r="KG146">
        <f t="shared" si="786"/>
        <v>0</v>
      </c>
      <c r="KH146">
        <f t="shared" si="786"/>
        <v>0</v>
      </c>
      <c r="KI146">
        <f t="shared" si="786"/>
        <v>0</v>
      </c>
      <c r="KJ146">
        <f t="shared" si="786"/>
        <v>0</v>
      </c>
      <c r="KK146">
        <f t="shared" si="786"/>
        <v>0</v>
      </c>
      <c r="KL146">
        <f t="shared" si="786"/>
        <v>0</v>
      </c>
      <c r="KM146">
        <f t="shared" si="786"/>
        <v>0</v>
      </c>
      <c r="KN146">
        <f t="shared" si="786"/>
        <v>0</v>
      </c>
      <c r="KO146">
        <f t="shared" si="786"/>
        <v>0</v>
      </c>
      <c r="KP146">
        <f t="shared" si="786"/>
        <v>0</v>
      </c>
      <c r="KQ146">
        <f t="shared" si="786"/>
        <v>0</v>
      </c>
      <c r="KR146">
        <f t="shared" si="786"/>
        <v>0</v>
      </c>
      <c r="KS146">
        <f t="shared" si="786"/>
        <v>0</v>
      </c>
      <c r="KT146">
        <f t="shared" si="786"/>
        <v>0</v>
      </c>
      <c r="KU146">
        <f t="shared" si="786"/>
        <v>0</v>
      </c>
      <c r="KV146">
        <f t="shared" si="786"/>
        <v>0</v>
      </c>
      <c r="KW146">
        <f t="shared" si="786"/>
        <v>0</v>
      </c>
      <c r="KX146">
        <f t="shared" si="786"/>
        <v>0</v>
      </c>
      <c r="KY146">
        <f t="shared" si="786"/>
        <v>0</v>
      </c>
      <c r="KZ146">
        <f t="shared" si="786"/>
        <v>0</v>
      </c>
      <c r="LA146">
        <f t="shared" si="786"/>
        <v>0</v>
      </c>
      <c r="LB146">
        <f t="shared" si="786"/>
        <v>0</v>
      </c>
      <c r="LC146">
        <f t="shared" si="786"/>
        <v>0</v>
      </c>
      <c r="LD146">
        <f t="shared" si="786"/>
        <v>0</v>
      </c>
      <c r="LE146">
        <f t="shared" si="786"/>
        <v>0</v>
      </c>
      <c r="LF146">
        <f t="shared" si="786"/>
        <v>0</v>
      </c>
      <c r="LG146">
        <f t="shared" si="786"/>
        <v>0</v>
      </c>
      <c r="LH146">
        <f t="shared" si="786"/>
        <v>0</v>
      </c>
      <c r="LI146">
        <f t="shared" si="786"/>
        <v>0</v>
      </c>
      <c r="LJ146">
        <f t="shared" si="786"/>
        <v>0</v>
      </c>
      <c r="LK146">
        <f t="shared" si="786"/>
        <v>0</v>
      </c>
      <c r="LL146">
        <f t="shared" si="786"/>
        <v>0</v>
      </c>
      <c r="LM146">
        <f t="shared" si="786"/>
        <v>0</v>
      </c>
      <c r="LN146">
        <f t="shared" si="786"/>
        <v>0</v>
      </c>
      <c r="LO146">
        <f t="shared" si="783"/>
        <v>0</v>
      </c>
      <c r="LP146">
        <f t="shared" si="783"/>
        <v>0</v>
      </c>
      <c r="LQ146">
        <f t="shared" si="787"/>
        <v>0</v>
      </c>
      <c r="LR146">
        <f t="shared" si="787"/>
        <v>0</v>
      </c>
      <c r="LS146">
        <f t="shared" si="787"/>
        <v>0</v>
      </c>
      <c r="LT146">
        <f t="shared" si="787"/>
        <v>0</v>
      </c>
      <c r="LU146">
        <f t="shared" si="787"/>
        <v>0</v>
      </c>
      <c r="LV146">
        <f t="shared" si="787"/>
        <v>0</v>
      </c>
      <c r="LW146">
        <f t="shared" si="787"/>
        <v>0</v>
      </c>
      <c r="LX146">
        <f t="shared" si="787"/>
        <v>0</v>
      </c>
      <c r="LY146">
        <f t="shared" si="787"/>
        <v>0</v>
      </c>
      <c r="LZ146">
        <f t="shared" si="787"/>
        <v>0</v>
      </c>
      <c r="MA146">
        <f t="shared" si="787"/>
        <v>0</v>
      </c>
      <c r="MB146">
        <f t="shared" si="787"/>
        <v>0</v>
      </c>
      <c r="MC146">
        <f t="shared" si="787"/>
        <v>0</v>
      </c>
      <c r="MD146">
        <f t="shared" si="787"/>
        <v>0</v>
      </c>
      <c r="ME146">
        <f t="shared" si="787"/>
        <v>0</v>
      </c>
      <c r="MF146">
        <f t="shared" si="787"/>
        <v>0</v>
      </c>
      <c r="MG146">
        <f t="shared" si="787"/>
        <v>0</v>
      </c>
      <c r="MH146">
        <f t="shared" si="787"/>
        <v>0</v>
      </c>
      <c r="MI146">
        <f t="shared" si="787"/>
        <v>0</v>
      </c>
      <c r="MJ146">
        <f t="shared" si="787"/>
        <v>0</v>
      </c>
      <c r="MK146">
        <f t="shared" si="787"/>
        <v>0</v>
      </c>
      <c r="ML146">
        <f t="shared" si="787"/>
        <v>0</v>
      </c>
      <c r="MM146">
        <f t="shared" si="787"/>
        <v>0</v>
      </c>
      <c r="MN146">
        <f t="shared" si="787"/>
        <v>0</v>
      </c>
      <c r="MO146">
        <f t="shared" si="787"/>
        <v>0</v>
      </c>
      <c r="MP146">
        <f t="shared" si="787"/>
        <v>0</v>
      </c>
      <c r="MQ146">
        <f t="shared" si="787"/>
        <v>0</v>
      </c>
      <c r="MR146">
        <f t="shared" si="787"/>
        <v>0</v>
      </c>
      <c r="MS146">
        <f t="shared" si="787"/>
        <v>0</v>
      </c>
      <c r="MT146">
        <f t="shared" si="787"/>
        <v>0</v>
      </c>
      <c r="MU146">
        <f t="shared" si="787"/>
        <v>0</v>
      </c>
      <c r="MV146">
        <f t="shared" si="787"/>
        <v>0</v>
      </c>
      <c r="MW146">
        <f t="shared" si="787"/>
        <v>0</v>
      </c>
      <c r="MX146">
        <f t="shared" si="787"/>
        <v>0</v>
      </c>
      <c r="MY146">
        <f t="shared" si="787"/>
        <v>0</v>
      </c>
      <c r="MZ146">
        <f t="shared" si="787"/>
        <v>0</v>
      </c>
      <c r="NA146">
        <f t="shared" si="787"/>
        <v>0</v>
      </c>
      <c r="NB146">
        <f t="shared" si="787"/>
        <v>0</v>
      </c>
      <c r="NC146">
        <f t="shared" si="787"/>
        <v>0</v>
      </c>
      <c r="ND146">
        <f t="shared" si="787"/>
        <v>0</v>
      </c>
    </row>
    <row r="147" spans="3:368" hidden="1" x14ac:dyDescent="0.3">
      <c r="C147">
        <f t="shared" si="765"/>
        <v>0</v>
      </c>
      <c r="D147">
        <f t="shared" si="789"/>
        <v>0</v>
      </c>
      <c r="E147">
        <f t="shared" si="789"/>
        <v>0</v>
      </c>
      <c r="F147">
        <f t="shared" si="789"/>
        <v>0</v>
      </c>
      <c r="G147">
        <f t="shared" si="789"/>
        <v>0</v>
      </c>
      <c r="H147">
        <f t="shared" si="789"/>
        <v>0</v>
      </c>
      <c r="I147">
        <f t="shared" si="789"/>
        <v>0</v>
      </c>
      <c r="J147">
        <f t="shared" si="789"/>
        <v>0</v>
      </c>
      <c r="K147">
        <f t="shared" si="789"/>
        <v>0</v>
      </c>
      <c r="L147">
        <f t="shared" si="789"/>
        <v>0</v>
      </c>
      <c r="M147">
        <f t="shared" si="789"/>
        <v>0</v>
      </c>
      <c r="N147">
        <f t="shared" si="789"/>
        <v>0</v>
      </c>
      <c r="O147">
        <f t="shared" si="789"/>
        <v>0</v>
      </c>
      <c r="P147">
        <f t="shared" si="789"/>
        <v>0</v>
      </c>
      <c r="Q147">
        <f t="shared" si="789"/>
        <v>0</v>
      </c>
      <c r="R147">
        <f t="shared" si="789"/>
        <v>0</v>
      </c>
      <c r="S147">
        <f t="shared" si="789"/>
        <v>0</v>
      </c>
      <c r="T147">
        <f t="shared" si="789"/>
        <v>0</v>
      </c>
      <c r="U147">
        <f t="shared" si="789"/>
        <v>0</v>
      </c>
      <c r="V147">
        <f t="shared" si="789"/>
        <v>0</v>
      </c>
      <c r="W147">
        <f t="shared" si="789"/>
        <v>0</v>
      </c>
      <c r="X147">
        <f t="shared" si="789"/>
        <v>0</v>
      </c>
      <c r="Y147">
        <f t="shared" si="789"/>
        <v>0</v>
      </c>
      <c r="Z147">
        <f t="shared" si="789"/>
        <v>0</v>
      </c>
      <c r="AA147">
        <f t="shared" si="789"/>
        <v>0</v>
      </c>
      <c r="AB147">
        <f t="shared" si="789"/>
        <v>0</v>
      </c>
      <c r="AC147">
        <f t="shared" si="789"/>
        <v>0</v>
      </c>
      <c r="AD147">
        <f t="shared" si="789"/>
        <v>0</v>
      </c>
      <c r="AE147">
        <f t="shared" si="789"/>
        <v>0</v>
      </c>
      <c r="AF147">
        <f t="shared" si="789"/>
        <v>0</v>
      </c>
      <c r="AG147">
        <f t="shared" si="789"/>
        <v>0</v>
      </c>
      <c r="AH147">
        <f t="shared" si="789"/>
        <v>0</v>
      </c>
      <c r="AI147">
        <f t="shared" si="789"/>
        <v>0</v>
      </c>
      <c r="AJ147">
        <f t="shared" si="789"/>
        <v>0</v>
      </c>
      <c r="AK147">
        <f t="shared" si="789"/>
        <v>0</v>
      </c>
      <c r="AL147">
        <f t="shared" si="789"/>
        <v>0</v>
      </c>
      <c r="AM147">
        <f t="shared" si="789"/>
        <v>0</v>
      </c>
      <c r="AN147">
        <f t="shared" si="789"/>
        <v>0</v>
      </c>
      <c r="AO147">
        <f t="shared" si="789"/>
        <v>0</v>
      </c>
      <c r="AP147">
        <f t="shared" si="789"/>
        <v>0</v>
      </c>
      <c r="AQ147">
        <f t="shared" si="789"/>
        <v>0</v>
      </c>
      <c r="AR147">
        <f t="shared" si="789"/>
        <v>0</v>
      </c>
      <c r="AS147">
        <f t="shared" si="789"/>
        <v>0</v>
      </c>
      <c r="AT147">
        <f t="shared" si="789"/>
        <v>0</v>
      </c>
      <c r="AU147">
        <f t="shared" si="789"/>
        <v>0</v>
      </c>
      <c r="AV147">
        <f t="shared" si="789"/>
        <v>0</v>
      </c>
      <c r="AW147">
        <f t="shared" si="789"/>
        <v>0</v>
      </c>
      <c r="AX147">
        <f t="shared" si="789"/>
        <v>0</v>
      </c>
      <c r="AY147">
        <f t="shared" si="789"/>
        <v>0</v>
      </c>
      <c r="AZ147">
        <f t="shared" si="789"/>
        <v>0</v>
      </c>
      <c r="BA147">
        <f t="shared" si="789"/>
        <v>0</v>
      </c>
      <c r="BB147">
        <f t="shared" si="789"/>
        <v>0</v>
      </c>
      <c r="BC147">
        <f t="shared" si="789"/>
        <v>0</v>
      </c>
      <c r="BD147">
        <f t="shared" si="789"/>
        <v>0</v>
      </c>
      <c r="BE147">
        <f t="shared" si="789"/>
        <v>0</v>
      </c>
      <c r="BF147">
        <f t="shared" si="789"/>
        <v>0</v>
      </c>
      <c r="BG147">
        <f t="shared" si="789"/>
        <v>0</v>
      </c>
      <c r="BH147">
        <f t="shared" si="789"/>
        <v>0</v>
      </c>
      <c r="BI147">
        <f t="shared" si="789"/>
        <v>0</v>
      </c>
      <c r="BJ147">
        <f t="shared" si="789"/>
        <v>0</v>
      </c>
      <c r="BK147">
        <f t="shared" si="789"/>
        <v>0</v>
      </c>
      <c r="BL147">
        <f t="shared" si="789"/>
        <v>0</v>
      </c>
      <c r="BM147">
        <f t="shared" si="789"/>
        <v>0</v>
      </c>
      <c r="BN147">
        <f t="shared" si="789"/>
        <v>0</v>
      </c>
      <c r="BO147">
        <f t="shared" si="789"/>
        <v>0</v>
      </c>
      <c r="BP147">
        <f t="shared" si="788"/>
        <v>0</v>
      </c>
      <c r="BQ147">
        <f t="shared" si="788"/>
        <v>0</v>
      </c>
      <c r="BR147">
        <f t="shared" si="788"/>
        <v>0</v>
      </c>
      <c r="BS147">
        <f t="shared" si="788"/>
        <v>0</v>
      </c>
      <c r="BT147">
        <f t="shared" si="788"/>
        <v>0</v>
      </c>
      <c r="BU147">
        <f t="shared" si="788"/>
        <v>0</v>
      </c>
      <c r="BV147">
        <f t="shared" si="788"/>
        <v>0</v>
      </c>
      <c r="BW147">
        <f t="shared" si="788"/>
        <v>0</v>
      </c>
      <c r="BX147">
        <f t="shared" si="788"/>
        <v>0</v>
      </c>
      <c r="BY147">
        <f t="shared" si="788"/>
        <v>0</v>
      </c>
      <c r="BZ147">
        <f t="shared" si="788"/>
        <v>0</v>
      </c>
      <c r="CA147">
        <f t="shared" si="788"/>
        <v>0</v>
      </c>
      <c r="CB147">
        <f t="shared" si="788"/>
        <v>0</v>
      </c>
      <c r="CC147">
        <f t="shared" si="788"/>
        <v>0</v>
      </c>
      <c r="CD147">
        <f t="shared" si="788"/>
        <v>0</v>
      </c>
      <c r="CE147">
        <f t="shared" si="788"/>
        <v>0</v>
      </c>
      <c r="CF147">
        <f t="shared" si="788"/>
        <v>0</v>
      </c>
      <c r="CG147">
        <f t="shared" si="788"/>
        <v>0</v>
      </c>
      <c r="CH147">
        <f t="shared" si="788"/>
        <v>0</v>
      </c>
      <c r="CI147">
        <f t="shared" si="788"/>
        <v>0</v>
      </c>
      <c r="CJ147">
        <f t="shared" si="788"/>
        <v>0</v>
      </c>
      <c r="CK147">
        <f t="shared" si="788"/>
        <v>0</v>
      </c>
      <c r="CL147">
        <f t="shared" si="788"/>
        <v>0</v>
      </c>
      <c r="CM147">
        <f t="shared" si="788"/>
        <v>0</v>
      </c>
      <c r="CN147">
        <f t="shared" si="788"/>
        <v>0</v>
      </c>
      <c r="CO147">
        <f t="shared" si="788"/>
        <v>0</v>
      </c>
      <c r="CP147">
        <f t="shared" si="788"/>
        <v>0</v>
      </c>
      <c r="CQ147">
        <f t="shared" si="788"/>
        <v>0</v>
      </c>
      <c r="CR147">
        <f t="shared" si="788"/>
        <v>0</v>
      </c>
      <c r="CS147">
        <f t="shared" si="788"/>
        <v>0</v>
      </c>
      <c r="CT147">
        <f t="shared" si="788"/>
        <v>0</v>
      </c>
      <c r="CU147">
        <f t="shared" si="788"/>
        <v>0</v>
      </c>
      <c r="CV147">
        <f t="shared" si="788"/>
        <v>0</v>
      </c>
      <c r="CW147">
        <f t="shared" si="788"/>
        <v>0</v>
      </c>
      <c r="CX147">
        <f t="shared" si="788"/>
        <v>0</v>
      </c>
      <c r="CY147">
        <f t="shared" si="788"/>
        <v>0</v>
      </c>
      <c r="CZ147">
        <f t="shared" si="788"/>
        <v>0</v>
      </c>
      <c r="DA147">
        <f t="shared" si="788"/>
        <v>0</v>
      </c>
      <c r="DB147">
        <f t="shared" si="788"/>
        <v>0</v>
      </c>
      <c r="DC147">
        <f t="shared" si="788"/>
        <v>0</v>
      </c>
      <c r="DD147">
        <f t="shared" si="788"/>
        <v>0</v>
      </c>
      <c r="DE147">
        <f t="shared" si="788"/>
        <v>0</v>
      </c>
      <c r="DF147">
        <f t="shared" si="788"/>
        <v>0</v>
      </c>
      <c r="DG147">
        <f t="shared" si="788"/>
        <v>0</v>
      </c>
      <c r="DH147">
        <f t="shared" si="788"/>
        <v>0</v>
      </c>
      <c r="DI147">
        <f t="shared" si="788"/>
        <v>0</v>
      </c>
      <c r="DJ147">
        <f t="shared" si="788"/>
        <v>0</v>
      </c>
      <c r="DK147">
        <f t="shared" si="788"/>
        <v>0</v>
      </c>
      <c r="DL147">
        <f t="shared" si="788"/>
        <v>0</v>
      </c>
      <c r="DM147">
        <f t="shared" si="788"/>
        <v>0</v>
      </c>
      <c r="DN147">
        <f t="shared" si="788"/>
        <v>0</v>
      </c>
      <c r="DO147">
        <f t="shared" si="788"/>
        <v>0</v>
      </c>
      <c r="DP147">
        <f t="shared" si="788"/>
        <v>0</v>
      </c>
      <c r="DQ147">
        <f t="shared" si="788"/>
        <v>0</v>
      </c>
      <c r="DR147">
        <f t="shared" si="788"/>
        <v>0</v>
      </c>
      <c r="DS147">
        <f t="shared" si="788"/>
        <v>0</v>
      </c>
      <c r="DT147">
        <f t="shared" si="788"/>
        <v>0</v>
      </c>
      <c r="DU147">
        <f t="shared" si="788"/>
        <v>0</v>
      </c>
      <c r="DV147">
        <f t="shared" si="788"/>
        <v>0</v>
      </c>
      <c r="DW147">
        <f t="shared" si="788"/>
        <v>0</v>
      </c>
      <c r="DX147">
        <f t="shared" si="788"/>
        <v>0</v>
      </c>
      <c r="DY147">
        <f t="shared" si="788"/>
        <v>0</v>
      </c>
      <c r="DZ147">
        <f t="shared" si="788"/>
        <v>0</v>
      </c>
      <c r="EA147">
        <f t="shared" si="769"/>
        <v>0</v>
      </c>
      <c r="EB147">
        <f t="shared" si="785"/>
        <v>0</v>
      </c>
      <c r="EC147">
        <f t="shared" si="785"/>
        <v>0</v>
      </c>
      <c r="ED147">
        <f t="shared" si="785"/>
        <v>0</v>
      </c>
      <c r="EE147">
        <f t="shared" si="785"/>
        <v>0</v>
      </c>
      <c r="EF147">
        <f t="shared" si="785"/>
        <v>0</v>
      </c>
      <c r="EG147">
        <f t="shared" si="785"/>
        <v>0</v>
      </c>
      <c r="EH147">
        <f t="shared" si="785"/>
        <v>0</v>
      </c>
      <c r="EI147">
        <f t="shared" si="785"/>
        <v>0</v>
      </c>
      <c r="EJ147">
        <f t="shared" si="785"/>
        <v>0</v>
      </c>
      <c r="EK147">
        <f t="shared" si="785"/>
        <v>0</v>
      </c>
      <c r="EL147">
        <f t="shared" si="785"/>
        <v>0</v>
      </c>
      <c r="EM147">
        <f t="shared" si="785"/>
        <v>0</v>
      </c>
      <c r="EN147">
        <f t="shared" si="785"/>
        <v>0</v>
      </c>
      <c r="EO147">
        <f t="shared" si="785"/>
        <v>0</v>
      </c>
      <c r="EP147">
        <f t="shared" si="785"/>
        <v>0</v>
      </c>
      <c r="EQ147">
        <f t="shared" si="785"/>
        <v>0</v>
      </c>
      <c r="ER147">
        <f t="shared" si="785"/>
        <v>0</v>
      </c>
      <c r="ES147">
        <f t="shared" si="785"/>
        <v>0</v>
      </c>
      <c r="ET147">
        <f t="shared" si="785"/>
        <v>0</v>
      </c>
      <c r="EU147">
        <f t="shared" si="785"/>
        <v>0</v>
      </c>
      <c r="EV147">
        <f t="shared" si="785"/>
        <v>0</v>
      </c>
      <c r="EW147">
        <f t="shared" si="785"/>
        <v>0</v>
      </c>
      <c r="EX147">
        <f t="shared" si="785"/>
        <v>0</v>
      </c>
      <c r="EY147">
        <f t="shared" si="785"/>
        <v>0</v>
      </c>
      <c r="EZ147">
        <f t="shared" si="785"/>
        <v>0</v>
      </c>
      <c r="FA147">
        <f t="shared" si="785"/>
        <v>0</v>
      </c>
      <c r="FB147">
        <f t="shared" si="785"/>
        <v>0</v>
      </c>
      <c r="FC147">
        <f t="shared" si="785"/>
        <v>0</v>
      </c>
      <c r="FD147">
        <f t="shared" si="785"/>
        <v>0</v>
      </c>
      <c r="FE147">
        <f t="shared" si="785"/>
        <v>0</v>
      </c>
      <c r="FF147">
        <f t="shared" si="785"/>
        <v>0</v>
      </c>
      <c r="FG147">
        <f t="shared" si="785"/>
        <v>0</v>
      </c>
      <c r="FH147">
        <f t="shared" si="785"/>
        <v>0</v>
      </c>
      <c r="FI147">
        <f t="shared" si="785"/>
        <v>0</v>
      </c>
      <c r="FJ147">
        <f t="shared" si="785"/>
        <v>0</v>
      </c>
      <c r="FK147">
        <f t="shared" si="785"/>
        <v>0</v>
      </c>
      <c r="FL147">
        <f t="shared" si="785"/>
        <v>0</v>
      </c>
      <c r="FM147">
        <f t="shared" si="785"/>
        <v>0</v>
      </c>
      <c r="FN147">
        <f t="shared" si="785"/>
        <v>0</v>
      </c>
      <c r="FO147">
        <f t="shared" si="785"/>
        <v>0</v>
      </c>
      <c r="FP147">
        <f t="shared" si="785"/>
        <v>0</v>
      </c>
      <c r="FQ147">
        <f t="shared" si="785"/>
        <v>0</v>
      </c>
      <c r="FR147">
        <f t="shared" si="785"/>
        <v>0</v>
      </c>
      <c r="FS147">
        <f t="shared" si="785"/>
        <v>0</v>
      </c>
      <c r="FT147">
        <f t="shared" si="785"/>
        <v>0</v>
      </c>
      <c r="FU147">
        <f t="shared" si="785"/>
        <v>0</v>
      </c>
      <c r="FV147">
        <f t="shared" si="785"/>
        <v>0</v>
      </c>
      <c r="FW147">
        <f t="shared" si="785"/>
        <v>0</v>
      </c>
      <c r="FX147">
        <f t="shared" si="785"/>
        <v>0</v>
      </c>
      <c r="FY147">
        <f t="shared" si="785"/>
        <v>0</v>
      </c>
      <c r="FZ147">
        <f t="shared" si="785"/>
        <v>0</v>
      </c>
      <c r="GA147">
        <f t="shared" si="785"/>
        <v>0</v>
      </c>
      <c r="GB147">
        <f t="shared" si="785"/>
        <v>0</v>
      </c>
      <c r="GC147">
        <f t="shared" si="785"/>
        <v>0</v>
      </c>
      <c r="GD147">
        <f t="shared" si="785"/>
        <v>0</v>
      </c>
      <c r="GE147">
        <f t="shared" si="785"/>
        <v>0</v>
      </c>
      <c r="GF147">
        <f t="shared" si="785"/>
        <v>0</v>
      </c>
      <c r="GG147">
        <f t="shared" si="785"/>
        <v>0</v>
      </c>
      <c r="GH147">
        <f t="shared" si="785"/>
        <v>0</v>
      </c>
      <c r="GI147">
        <f t="shared" si="785"/>
        <v>0</v>
      </c>
      <c r="GJ147">
        <f t="shared" si="785"/>
        <v>0</v>
      </c>
      <c r="GK147">
        <f t="shared" si="785"/>
        <v>0</v>
      </c>
      <c r="GL147">
        <f t="shared" si="785"/>
        <v>0</v>
      </c>
      <c r="GM147">
        <f t="shared" ref="GM147:IX150" si="790">IF(GM$54+GM89&gt;1,1,0)</f>
        <v>0</v>
      </c>
      <c r="GN147">
        <f t="shared" si="790"/>
        <v>0</v>
      </c>
      <c r="GO147">
        <f t="shared" si="790"/>
        <v>0</v>
      </c>
      <c r="GP147">
        <f t="shared" si="790"/>
        <v>0</v>
      </c>
      <c r="GQ147">
        <f t="shared" si="790"/>
        <v>0</v>
      </c>
      <c r="GR147">
        <f t="shared" si="790"/>
        <v>0</v>
      </c>
      <c r="GS147">
        <f t="shared" si="790"/>
        <v>0</v>
      </c>
      <c r="GT147">
        <f t="shared" si="790"/>
        <v>0</v>
      </c>
      <c r="GU147">
        <f t="shared" si="790"/>
        <v>0</v>
      </c>
      <c r="GV147">
        <f t="shared" si="790"/>
        <v>0</v>
      </c>
      <c r="GW147">
        <f t="shared" si="790"/>
        <v>0</v>
      </c>
      <c r="GX147">
        <f t="shared" si="790"/>
        <v>0</v>
      </c>
      <c r="GY147">
        <f t="shared" si="790"/>
        <v>0</v>
      </c>
      <c r="GZ147">
        <f t="shared" si="790"/>
        <v>0</v>
      </c>
      <c r="HA147">
        <f t="shared" si="790"/>
        <v>0</v>
      </c>
      <c r="HB147">
        <f t="shared" si="790"/>
        <v>0</v>
      </c>
      <c r="HC147">
        <f t="shared" si="790"/>
        <v>0</v>
      </c>
      <c r="HD147">
        <f t="shared" si="790"/>
        <v>0</v>
      </c>
      <c r="HE147">
        <f t="shared" si="790"/>
        <v>0</v>
      </c>
      <c r="HF147">
        <f t="shared" si="790"/>
        <v>0</v>
      </c>
      <c r="HG147">
        <f t="shared" si="790"/>
        <v>0</v>
      </c>
      <c r="HH147">
        <f t="shared" si="790"/>
        <v>0</v>
      </c>
      <c r="HI147">
        <f t="shared" si="790"/>
        <v>0</v>
      </c>
      <c r="HJ147">
        <f t="shared" si="790"/>
        <v>0</v>
      </c>
      <c r="HK147">
        <f t="shared" si="790"/>
        <v>0</v>
      </c>
      <c r="HL147">
        <f t="shared" si="790"/>
        <v>0</v>
      </c>
      <c r="HM147">
        <f t="shared" si="790"/>
        <v>0</v>
      </c>
      <c r="HN147">
        <f t="shared" si="790"/>
        <v>0</v>
      </c>
      <c r="HO147">
        <f t="shared" si="790"/>
        <v>0</v>
      </c>
      <c r="HP147">
        <f t="shared" si="790"/>
        <v>0</v>
      </c>
      <c r="HQ147">
        <f t="shared" si="790"/>
        <v>0</v>
      </c>
      <c r="HR147">
        <f t="shared" si="790"/>
        <v>0</v>
      </c>
      <c r="HS147">
        <f t="shared" si="790"/>
        <v>0</v>
      </c>
      <c r="HT147">
        <f t="shared" si="790"/>
        <v>0</v>
      </c>
      <c r="HU147">
        <f t="shared" si="790"/>
        <v>0</v>
      </c>
      <c r="HV147">
        <f t="shared" si="790"/>
        <v>0</v>
      </c>
      <c r="HW147">
        <f t="shared" si="790"/>
        <v>0</v>
      </c>
      <c r="HX147">
        <f t="shared" si="790"/>
        <v>0</v>
      </c>
      <c r="HY147">
        <f t="shared" si="790"/>
        <v>0</v>
      </c>
      <c r="HZ147">
        <f t="shared" si="790"/>
        <v>0</v>
      </c>
      <c r="IA147">
        <f t="shared" si="790"/>
        <v>0</v>
      </c>
      <c r="IB147">
        <f t="shared" si="790"/>
        <v>0</v>
      </c>
      <c r="IC147">
        <f t="shared" si="790"/>
        <v>0</v>
      </c>
      <c r="ID147">
        <f t="shared" si="790"/>
        <v>0</v>
      </c>
      <c r="IE147">
        <f t="shared" si="790"/>
        <v>0</v>
      </c>
      <c r="IF147">
        <f t="shared" si="790"/>
        <v>0</v>
      </c>
      <c r="IG147">
        <f t="shared" si="790"/>
        <v>0</v>
      </c>
      <c r="IH147">
        <f t="shared" si="790"/>
        <v>0</v>
      </c>
      <c r="II147">
        <f t="shared" si="790"/>
        <v>0</v>
      </c>
      <c r="IJ147">
        <f t="shared" si="790"/>
        <v>0</v>
      </c>
      <c r="IK147">
        <f t="shared" si="790"/>
        <v>0</v>
      </c>
      <c r="IL147">
        <f t="shared" si="790"/>
        <v>0</v>
      </c>
      <c r="IM147">
        <f t="shared" si="790"/>
        <v>0</v>
      </c>
      <c r="IN147">
        <f t="shared" si="790"/>
        <v>0</v>
      </c>
      <c r="IO147">
        <f t="shared" si="790"/>
        <v>0</v>
      </c>
      <c r="IP147">
        <f t="shared" si="790"/>
        <v>0</v>
      </c>
      <c r="IQ147">
        <f t="shared" si="790"/>
        <v>0</v>
      </c>
      <c r="IR147">
        <f t="shared" si="790"/>
        <v>0</v>
      </c>
      <c r="IS147">
        <f t="shared" si="790"/>
        <v>0</v>
      </c>
      <c r="IT147">
        <f t="shared" si="790"/>
        <v>0</v>
      </c>
      <c r="IU147">
        <f t="shared" si="790"/>
        <v>0</v>
      </c>
      <c r="IV147">
        <f t="shared" si="790"/>
        <v>0</v>
      </c>
      <c r="IW147">
        <f t="shared" si="790"/>
        <v>0</v>
      </c>
      <c r="IX147">
        <f t="shared" si="790"/>
        <v>0</v>
      </c>
      <c r="IY147">
        <f t="shared" si="780"/>
        <v>0</v>
      </c>
      <c r="IZ147">
        <f t="shared" si="780"/>
        <v>0</v>
      </c>
      <c r="JA147">
        <f t="shared" si="780"/>
        <v>0</v>
      </c>
      <c r="JB147">
        <f t="shared" si="778"/>
        <v>0</v>
      </c>
      <c r="JC147">
        <f t="shared" si="786"/>
        <v>0</v>
      </c>
      <c r="JD147">
        <f t="shared" si="786"/>
        <v>0</v>
      </c>
      <c r="JE147">
        <f t="shared" si="786"/>
        <v>0</v>
      </c>
      <c r="JF147">
        <f t="shared" si="786"/>
        <v>0</v>
      </c>
      <c r="JG147">
        <f t="shared" si="786"/>
        <v>0</v>
      </c>
      <c r="JH147">
        <f t="shared" si="786"/>
        <v>0</v>
      </c>
      <c r="JI147">
        <f t="shared" si="786"/>
        <v>0</v>
      </c>
      <c r="JJ147">
        <f t="shared" si="786"/>
        <v>0</v>
      </c>
      <c r="JK147">
        <f t="shared" si="786"/>
        <v>0</v>
      </c>
      <c r="JL147">
        <f t="shared" si="786"/>
        <v>0</v>
      </c>
      <c r="JM147">
        <f t="shared" si="786"/>
        <v>0</v>
      </c>
      <c r="JN147">
        <f t="shared" si="786"/>
        <v>0</v>
      </c>
      <c r="JO147">
        <f t="shared" si="786"/>
        <v>0</v>
      </c>
      <c r="JP147">
        <f t="shared" si="786"/>
        <v>0</v>
      </c>
      <c r="JQ147">
        <f t="shared" si="786"/>
        <v>0</v>
      </c>
      <c r="JR147">
        <f t="shared" si="786"/>
        <v>0</v>
      </c>
      <c r="JS147">
        <f t="shared" si="786"/>
        <v>0</v>
      </c>
      <c r="JT147">
        <f t="shared" si="786"/>
        <v>0</v>
      </c>
      <c r="JU147">
        <f t="shared" si="786"/>
        <v>0</v>
      </c>
      <c r="JV147">
        <f t="shared" si="786"/>
        <v>0</v>
      </c>
      <c r="JW147">
        <f t="shared" si="786"/>
        <v>0</v>
      </c>
      <c r="JX147">
        <f t="shared" si="786"/>
        <v>0</v>
      </c>
      <c r="JY147">
        <f t="shared" si="786"/>
        <v>0</v>
      </c>
      <c r="JZ147">
        <f t="shared" si="786"/>
        <v>0</v>
      </c>
      <c r="KA147">
        <f t="shared" si="786"/>
        <v>0</v>
      </c>
      <c r="KB147">
        <f t="shared" si="786"/>
        <v>0</v>
      </c>
      <c r="KC147">
        <f t="shared" si="786"/>
        <v>0</v>
      </c>
      <c r="KD147">
        <f t="shared" si="786"/>
        <v>0</v>
      </c>
      <c r="KE147">
        <f t="shared" si="786"/>
        <v>0</v>
      </c>
      <c r="KF147">
        <f t="shared" si="786"/>
        <v>0</v>
      </c>
      <c r="KG147">
        <f t="shared" si="786"/>
        <v>0</v>
      </c>
      <c r="KH147">
        <f t="shared" si="786"/>
        <v>0</v>
      </c>
      <c r="KI147">
        <f t="shared" si="786"/>
        <v>0</v>
      </c>
      <c r="KJ147">
        <f t="shared" si="786"/>
        <v>0</v>
      </c>
      <c r="KK147">
        <f t="shared" si="786"/>
        <v>0</v>
      </c>
      <c r="KL147">
        <f t="shared" si="786"/>
        <v>0</v>
      </c>
      <c r="KM147">
        <f t="shared" si="786"/>
        <v>0</v>
      </c>
      <c r="KN147">
        <f t="shared" si="786"/>
        <v>0</v>
      </c>
      <c r="KO147">
        <f t="shared" si="786"/>
        <v>0</v>
      </c>
      <c r="KP147">
        <f t="shared" si="786"/>
        <v>0</v>
      </c>
      <c r="KQ147">
        <f t="shared" si="786"/>
        <v>0</v>
      </c>
      <c r="KR147">
        <f t="shared" si="786"/>
        <v>0</v>
      </c>
      <c r="KS147">
        <f t="shared" si="786"/>
        <v>0</v>
      </c>
      <c r="KT147">
        <f t="shared" si="786"/>
        <v>0</v>
      </c>
      <c r="KU147">
        <f t="shared" si="786"/>
        <v>0</v>
      </c>
      <c r="KV147">
        <f t="shared" si="786"/>
        <v>0</v>
      </c>
      <c r="KW147">
        <f t="shared" si="786"/>
        <v>0</v>
      </c>
      <c r="KX147">
        <f t="shared" si="786"/>
        <v>0</v>
      </c>
      <c r="KY147">
        <f t="shared" si="786"/>
        <v>0</v>
      </c>
      <c r="KZ147">
        <f t="shared" si="786"/>
        <v>0</v>
      </c>
      <c r="LA147">
        <f t="shared" si="786"/>
        <v>0</v>
      </c>
      <c r="LB147">
        <f t="shared" si="786"/>
        <v>0</v>
      </c>
      <c r="LC147">
        <f t="shared" si="786"/>
        <v>0</v>
      </c>
      <c r="LD147">
        <f t="shared" si="786"/>
        <v>0</v>
      </c>
      <c r="LE147">
        <f t="shared" si="786"/>
        <v>0</v>
      </c>
      <c r="LF147">
        <f t="shared" si="786"/>
        <v>0</v>
      </c>
      <c r="LG147">
        <f t="shared" si="786"/>
        <v>0</v>
      </c>
      <c r="LH147">
        <f t="shared" si="786"/>
        <v>0</v>
      </c>
      <c r="LI147">
        <f t="shared" si="786"/>
        <v>0</v>
      </c>
      <c r="LJ147">
        <f t="shared" si="786"/>
        <v>0</v>
      </c>
      <c r="LK147">
        <f t="shared" si="786"/>
        <v>0</v>
      </c>
      <c r="LL147">
        <f t="shared" si="786"/>
        <v>0</v>
      </c>
      <c r="LM147">
        <f t="shared" si="786"/>
        <v>0</v>
      </c>
      <c r="LN147">
        <f t="shared" ref="LN147:ND150" si="791">IF(LN$54+LN89&gt;1,1,0)</f>
        <v>0</v>
      </c>
      <c r="LO147">
        <f t="shared" si="791"/>
        <v>0</v>
      </c>
      <c r="LP147">
        <f t="shared" si="791"/>
        <v>0</v>
      </c>
      <c r="LQ147">
        <f t="shared" si="791"/>
        <v>0</v>
      </c>
      <c r="LR147">
        <f t="shared" si="791"/>
        <v>0</v>
      </c>
      <c r="LS147">
        <f t="shared" si="791"/>
        <v>0</v>
      </c>
      <c r="LT147">
        <f t="shared" si="791"/>
        <v>0</v>
      </c>
      <c r="LU147">
        <f t="shared" si="791"/>
        <v>0</v>
      </c>
      <c r="LV147">
        <f t="shared" si="791"/>
        <v>0</v>
      </c>
      <c r="LW147">
        <f t="shared" si="791"/>
        <v>0</v>
      </c>
      <c r="LX147">
        <f t="shared" si="791"/>
        <v>0</v>
      </c>
      <c r="LY147">
        <f t="shared" si="791"/>
        <v>0</v>
      </c>
      <c r="LZ147">
        <f t="shared" si="791"/>
        <v>0</v>
      </c>
      <c r="MA147">
        <f t="shared" si="791"/>
        <v>0</v>
      </c>
      <c r="MB147">
        <f t="shared" si="791"/>
        <v>0</v>
      </c>
      <c r="MC147">
        <f t="shared" si="791"/>
        <v>0</v>
      </c>
      <c r="MD147">
        <f t="shared" si="791"/>
        <v>0</v>
      </c>
      <c r="ME147">
        <f t="shared" si="791"/>
        <v>0</v>
      </c>
      <c r="MF147">
        <f t="shared" si="791"/>
        <v>0</v>
      </c>
      <c r="MG147">
        <f t="shared" si="791"/>
        <v>0</v>
      </c>
      <c r="MH147">
        <f t="shared" si="791"/>
        <v>0</v>
      </c>
      <c r="MI147">
        <f t="shared" si="791"/>
        <v>0</v>
      </c>
      <c r="MJ147">
        <f t="shared" si="791"/>
        <v>0</v>
      </c>
      <c r="MK147">
        <f t="shared" si="791"/>
        <v>0</v>
      </c>
      <c r="ML147">
        <f t="shared" si="791"/>
        <v>0</v>
      </c>
      <c r="MM147">
        <f t="shared" si="791"/>
        <v>0</v>
      </c>
      <c r="MN147">
        <f t="shared" si="791"/>
        <v>0</v>
      </c>
      <c r="MO147">
        <f t="shared" si="791"/>
        <v>0</v>
      </c>
      <c r="MP147">
        <f t="shared" si="791"/>
        <v>0</v>
      </c>
      <c r="MQ147">
        <f t="shared" si="791"/>
        <v>0</v>
      </c>
      <c r="MR147">
        <f t="shared" si="791"/>
        <v>0</v>
      </c>
      <c r="MS147">
        <f t="shared" si="791"/>
        <v>0</v>
      </c>
      <c r="MT147">
        <f t="shared" si="791"/>
        <v>0</v>
      </c>
      <c r="MU147">
        <f t="shared" si="791"/>
        <v>0</v>
      </c>
      <c r="MV147">
        <f t="shared" si="791"/>
        <v>0</v>
      </c>
      <c r="MW147">
        <f t="shared" si="791"/>
        <v>0</v>
      </c>
      <c r="MX147">
        <f t="shared" si="791"/>
        <v>0</v>
      </c>
      <c r="MY147">
        <f t="shared" si="791"/>
        <v>0</v>
      </c>
      <c r="MZ147">
        <f t="shared" si="791"/>
        <v>0</v>
      </c>
      <c r="NA147">
        <f t="shared" si="791"/>
        <v>0</v>
      </c>
      <c r="NB147">
        <f t="shared" si="791"/>
        <v>0</v>
      </c>
      <c r="NC147">
        <f t="shared" si="791"/>
        <v>0</v>
      </c>
      <c r="ND147">
        <f t="shared" si="791"/>
        <v>0</v>
      </c>
    </row>
    <row r="148" spans="3:368" hidden="1" x14ac:dyDescent="0.3">
      <c r="C148">
        <f t="shared" si="765"/>
        <v>0</v>
      </c>
      <c r="D148">
        <f t="shared" si="789"/>
        <v>0</v>
      </c>
      <c r="E148">
        <f t="shared" si="789"/>
        <v>0</v>
      </c>
      <c r="F148">
        <f t="shared" si="789"/>
        <v>0</v>
      </c>
      <c r="G148">
        <f t="shared" si="789"/>
        <v>0</v>
      </c>
      <c r="H148">
        <f t="shared" si="789"/>
        <v>0</v>
      </c>
      <c r="I148">
        <f t="shared" si="789"/>
        <v>0</v>
      </c>
      <c r="J148">
        <f t="shared" si="789"/>
        <v>0</v>
      </c>
      <c r="K148">
        <f t="shared" si="789"/>
        <v>0</v>
      </c>
      <c r="L148">
        <f t="shared" si="789"/>
        <v>0</v>
      </c>
      <c r="M148">
        <f t="shared" si="789"/>
        <v>0</v>
      </c>
      <c r="N148">
        <f t="shared" si="789"/>
        <v>0</v>
      </c>
      <c r="O148">
        <f t="shared" si="789"/>
        <v>0</v>
      </c>
      <c r="P148">
        <f t="shared" si="789"/>
        <v>0</v>
      </c>
      <c r="Q148">
        <f t="shared" si="789"/>
        <v>0</v>
      </c>
      <c r="R148">
        <f t="shared" si="789"/>
        <v>0</v>
      </c>
      <c r="S148">
        <f t="shared" si="789"/>
        <v>0</v>
      </c>
      <c r="T148">
        <f t="shared" si="789"/>
        <v>0</v>
      </c>
      <c r="U148">
        <f t="shared" si="789"/>
        <v>0</v>
      </c>
      <c r="V148">
        <f t="shared" si="789"/>
        <v>0</v>
      </c>
      <c r="W148">
        <f t="shared" si="789"/>
        <v>0</v>
      </c>
      <c r="X148">
        <f t="shared" si="789"/>
        <v>0</v>
      </c>
      <c r="Y148">
        <f t="shared" si="789"/>
        <v>0</v>
      </c>
      <c r="Z148">
        <f t="shared" si="789"/>
        <v>0</v>
      </c>
      <c r="AA148">
        <f t="shared" si="789"/>
        <v>0</v>
      </c>
      <c r="AB148">
        <f t="shared" si="789"/>
        <v>0</v>
      </c>
      <c r="AC148">
        <f t="shared" si="789"/>
        <v>0</v>
      </c>
      <c r="AD148">
        <f t="shared" si="789"/>
        <v>0</v>
      </c>
      <c r="AE148">
        <f t="shared" si="789"/>
        <v>0</v>
      </c>
      <c r="AF148">
        <f t="shared" si="789"/>
        <v>0</v>
      </c>
      <c r="AG148">
        <f t="shared" si="789"/>
        <v>0</v>
      </c>
      <c r="AH148">
        <f t="shared" si="789"/>
        <v>0</v>
      </c>
      <c r="AI148">
        <f t="shared" si="789"/>
        <v>0</v>
      </c>
      <c r="AJ148">
        <f t="shared" si="789"/>
        <v>0</v>
      </c>
      <c r="AK148">
        <f t="shared" si="789"/>
        <v>0</v>
      </c>
      <c r="AL148">
        <f t="shared" si="789"/>
        <v>0</v>
      </c>
      <c r="AM148">
        <f t="shared" si="789"/>
        <v>0</v>
      </c>
      <c r="AN148">
        <f t="shared" si="789"/>
        <v>0</v>
      </c>
      <c r="AO148">
        <f t="shared" si="789"/>
        <v>0</v>
      </c>
      <c r="AP148">
        <f t="shared" si="789"/>
        <v>0</v>
      </c>
      <c r="AQ148">
        <f t="shared" si="789"/>
        <v>0</v>
      </c>
      <c r="AR148">
        <f t="shared" si="789"/>
        <v>0</v>
      </c>
      <c r="AS148">
        <f t="shared" si="789"/>
        <v>0</v>
      </c>
      <c r="AT148">
        <f t="shared" si="789"/>
        <v>0</v>
      </c>
      <c r="AU148">
        <f t="shared" si="789"/>
        <v>0</v>
      </c>
      <c r="AV148">
        <f t="shared" si="789"/>
        <v>0</v>
      </c>
      <c r="AW148">
        <f t="shared" si="789"/>
        <v>0</v>
      </c>
      <c r="AX148">
        <f t="shared" si="789"/>
        <v>0</v>
      </c>
      <c r="AY148">
        <f t="shared" si="789"/>
        <v>0</v>
      </c>
      <c r="AZ148">
        <f t="shared" si="789"/>
        <v>0</v>
      </c>
      <c r="BA148">
        <f t="shared" si="789"/>
        <v>0</v>
      </c>
      <c r="BB148">
        <f t="shared" si="789"/>
        <v>0</v>
      </c>
      <c r="BC148">
        <f t="shared" si="789"/>
        <v>0</v>
      </c>
      <c r="BD148">
        <f t="shared" si="789"/>
        <v>0</v>
      </c>
      <c r="BE148">
        <f t="shared" si="789"/>
        <v>0</v>
      </c>
      <c r="BF148">
        <f t="shared" si="789"/>
        <v>0</v>
      </c>
      <c r="BG148">
        <f t="shared" si="789"/>
        <v>0</v>
      </c>
      <c r="BH148">
        <f t="shared" si="789"/>
        <v>0</v>
      </c>
      <c r="BI148">
        <f t="shared" si="789"/>
        <v>0</v>
      </c>
      <c r="BJ148">
        <f t="shared" si="789"/>
        <v>0</v>
      </c>
      <c r="BK148">
        <f t="shared" si="789"/>
        <v>0</v>
      </c>
      <c r="BL148">
        <f t="shared" si="789"/>
        <v>0</v>
      </c>
      <c r="BM148">
        <f t="shared" si="789"/>
        <v>0</v>
      </c>
      <c r="BN148">
        <f t="shared" si="789"/>
        <v>0</v>
      </c>
      <c r="BO148">
        <f t="shared" si="789"/>
        <v>0</v>
      </c>
      <c r="BP148">
        <f t="shared" si="788"/>
        <v>0</v>
      </c>
      <c r="BQ148">
        <f t="shared" si="788"/>
        <v>0</v>
      </c>
      <c r="BR148">
        <f t="shared" si="788"/>
        <v>0</v>
      </c>
      <c r="BS148">
        <f t="shared" si="788"/>
        <v>0</v>
      </c>
      <c r="BT148">
        <f t="shared" si="788"/>
        <v>0</v>
      </c>
      <c r="BU148">
        <f t="shared" si="788"/>
        <v>0</v>
      </c>
      <c r="BV148">
        <f t="shared" si="788"/>
        <v>0</v>
      </c>
      <c r="BW148">
        <f t="shared" si="788"/>
        <v>0</v>
      </c>
      <c r="BX148">
        <f t="shared" si="788"/>
        <v>0</v>
      </c>
      <c r="BY148">
        <f t="shared" si="788"/>
        <v>0</v>
      </c>
      <c r="BZ148">
        <f t="shared" si="788"/>
        <v>0</v>
      </c>
      <c r="CA148">
        <f t="shared" si="788"/>
        <v>0</v>
      </c>
      <c r="CB148">
        <f t="shared" si="788"/>
        <v>0</v>
      </c>
      <c r="CC148">
        <f t="shared" si="788"/>
        <v>0</v>
      </c>
      <c r="CD148">
        <f t="shared" si="788"/>
        <v>0</v>
      </c>
      <c r="CE148">
        <f t="shared" si="788"/>
        <v>0</v>
      </c>
      <c r="CF148">
        <f t="shared" si="788"/>
        <v>0</v>
      </c>
      <c r="CG148">
        <f t="shared" si="788"/>
        <v>0</v>
      </c>
      <c r="CH148">
        <f t="shared" si="788"/>
        <v>0</v>
      </c>
      <c r="CI148">
        <f t="shared" si="788"/>
        <v>0</v>
      </c>
      <c r="CJ148">
        <f t="shared" si="788"/>
        <v>0</v>
      </c>
      <c r="CK148">
        <f t="shared" si="788"/>
        <v>0</v>
      </c>
      <c r="CL148">
        <f t="shared" si="788"/>
        <v>0</v>
      </c>
      <c r="CM148">
        <f t="shared" si="788"/>
        <v>0</v>
      </c>
      <c r="CN148">
        <f t="shared" si="788"/>
        <v>0</v>
      </c>
      <c r="CO148">
        <f t="shared" si="788"/>
        <v>0</v>
      </c>
      <c r="CP148">
        <f t="shared" si="788"/>
        <v>0</v>
      </c>
      <c r="CQ148">
        <f t="shared" si="788"/>
        <v>0</v>
      </c>
      <c r="CR148">
        <f t="shared" si="788"/>
        <v>0</v>
      </c>
      <c r="CS148">
        <f t="shared" si="788"/>
        <v>0</v>
      </c>
      <c r="CT148">
        <f t="shared" si="788"/>
        <v>0</v>
      </c>
      <c r="CU148">
        <f t="shared" si="788"/>
        <v>0</v>
      </c>
      <c r="CV148">
        <f t="shared" si="788"/>
        <v>0</v>
      </c>
      <c r="CW148">
        <f t="shared" si="788"/>
        <v>0</v>
      </c>
      <c r="CX148">
        <f t="shared" si="788"/>
        <v>0</v>
      </c>
      <c r="CY148">
        <f t="shared" si="788"/>
        <v>0</v>
      </c>
      <c r="CZ148">
        <f t="shared" si="788"/>
        <v>0</v>
      </c>
      <c r="DA148">
        <f t="shared" si="788"/>
        <v>0</v>
      </c>
      <c r="DB148">
        <f t="shared" si="788"/>
        <v>0</v>
      </c>
      <c r="DC148">
        <f t="shared" si="788"/>
        <v>0</v>
      </c>
      <c r="DD148">
        <f t="shared" si="788"/>
        <v>0</v>
      </c>
      <c r="DE148">
        <f t="shared" si="788"/>
        <v>0</v>
      </c>
      <c r="DF148">
        <f t="shared" si="788"/>
        <v>0</v>
      </c>
      <c r="DG148">
        <f t="shared" si="788"/>
        <v>0</v>
      </c>
      <c r="DH148">
        <f t="shared" si="788"/>
        <v>0</v>
      </c>
      <c r="DI148">
        <f t="shared" si="788"/>
        <v>0</v>
      </c>
      <c r="DJ148">
        <f t="shared" si="788"/>
        <v>0</v>
      </c>
      <c r="DK148">
        <f t="shared" si="788"/>
        <v>0</v>
      </c>
      <c r="DL148">
        <f t="shared" si="788"/>
        <v>0</v>
      </c>
      <c r="DM148">
        <f t="shared" si="788"/>
        <v>0</v>
      </c>
      <c r="DN148">
        <f t="shared" si="788"/>
        <v>0</v>
      </c>
      <c r="DO148">
        <f t="shared" si="788"/>
        <v>0</v>
      </c>
      <c r="DP148">
        <f t="shared" si="788"/>
        <v>0</v>
      </c>
      <c r="DQ148">
        <f t="shared" si="788"/>
        <v>0</v>
      </c>
      <c r="DR148">
        <f t="shared" si="788"/>
        <v>0</v>
      </c>
      <c r="DS148">
        <f t="shared" si="788"/>
        <v>0</v>
      </c>
      <c r="DT148">
        <f t="shared" si="788"/>
        <v>0</v>
      </c>
      <c r="DU148">
        <f t="shared" si="788"/>
        <v>0</v>
      </c>
      <c r="DV148">
        <f t="shared" si="788"/>
        <v>0</v>
      </c>
      <c r="DW148">
        <f t="shared" si="788"/>
        <v>0</v>
      </c>
      <c r="DX148">
        <f t="shared" si="788"/>
        <v>0</v>
      </c>
      <c r="DY148">
        <f t="shared" si="788"/>
        <v>0</v>
      </c>
      <c r="DZ148">
        <f t="shared" si="788"/>
        <v>0</v>
      </c>
      <c r="EA148">
        <f t="shared" si="769"/>
        <v>0</v>
      </c>
      <c r="EB148">
        <f t="shared" ref="EB148:GM150" si="792">IF(EB$54+EB90&gt;1,1,0)</f>
        <v>0</v>
      </c>
      <c r="EC148">
        <f t="shared" si="792"/>
        <v>0</v>
      </c>
      <c r="ED148">
        <f t="shared" si="792"/>
        <v>0</v>
      </c>
      <c r="EE148">
        <f t="shared" si="792"/>
        <v>0</v>
      </c>
      <c r="EF148">
        <f t="shared" si="792"/>
        <v>0</v>
      </c>
      <c r="EG148">
        <f t="shared" si="792"/>
        <v>0</v>
      </c>
      <c r="EH148">
        <f t="shared" si="792"/>
        <v>0</v>
      </c>
      <c r="EI148">
        <f t="shared" si="792"/>
        <v>0</v>
      </c>
      <c r="EJ148">
        <f t="shared" si="792"/>
        <v>0</v>
      </c>
      <c r="EK148">
        <f t="shared" si="792"/>
        <v>0</v>
      </c>
      <c r="EL148">
        <f t="shared" si="792"/>
        <v>0</v>
      </c>
      <c r="EM148">
        <f t="shared" si="792"/>
        <v>0</v>
      </c>
      <c r="EN148">
        <f t="shared" si="792"/>
        <v>0</v>
      </c>
      <c r="EO148">
        <f t="shared" si="792"/>
        <v>0</v>
      </c>
      <c r="EP148">
        <f t="shared" si="792"/>
        <v>0</v>
      </c>
      <c r="EQ148">
        <f t="shared" si="792"/>
        <v>0</v>
      </c>
      <c r="ER148">
        <f t="shared" si="792"/>
        <v>0</v>
      </c>
      <c r="ES148">
        <f t="shared" si="792"/>
        <v>0</v>
      </c>
      <c r="ET148">
        <f t="shared" si="792"/>
        <v>0</v>
      </c>
      <c r="EU148">
        <f t="shared" si="792"/>
        <v>0</v>
      </c>
      <c r="EV148">
        <f t="shared" si="792"/>
        <v>0</v>
      </c>
      <c r="EW148">
        <f t="shared" si="792"/>
        <v>0</v>
      </c>
      <c r="EX148">
        <f t="shared" si="792"/>
        <v>0</v>
      </c>
      <c r="EY148">
        <f t="shared" si="792"/>
        <v>0</v>
      </c>
      <c r="EZ148">
        <f t="shared" si="792"/>
        <v>0</v>
      </c>
      <c r="FA148">
        <f t="shared" si="792"/>
        <v>0</v>
      </c>
      <c r="FB148">
        <f t="shared" si="792"/>
        <v>0</v>
      </c>
      <c r="FC148">
        <f t="shared" si="792"/>
        <v>0</v>
      </c>
      <c r="FD148">
        <f t="shared" si="792"/>
        <v>0</v>
      </c>
      <c r="FE148">
        <f t="shared" si="792"/>
        <v>0</v>
      </c>
      <c r="FF148">
        <f t="shared" si="792"/>
        <v>0</v>
      </c>
      <c r="FG148">
        <f t="shared" si="792"/>
        <v>0</v>
      </c>
      <c r="FH148">
        <f t="shared" si="792"/>
        <v>0</v>
      </c>
      <c r="FI148">
        <f t="shared" si="792"/>
        <v>0</v>
      </c>
      <c r="FJ148">
        <f t="shared" si="792"/>
        <v>0</v>
      </c>
      <c r="FK148">
        <f t="shared" si="792"/>
        <v>0</v>
      </c>
      <c r="FL148">
        <f t="shared" si="792"/>
        <v>0</v>
      </c>
      <c r="FM148">
        <f t="shared" si="792"/>
        <v>0</v>
      </c>
      <c r="FN148">
        <f t="shared" si="792"/>
        <v>0</v>
      </c>
      <c r="FO148">
        <f t="shared" si="792"/>
        <v>0</v>
      </c>
      <c r="FP148">
        <f t="shared" si="792"/>
        <v>0</v>
      </c>
      <c r="FQ148">
        <f t="shared" si="792"/>
        <v>0</v>
      </c>
      <c r="FR148">
        <f t="shared" si="792"/>
        <v>0</v>
      </c>
      <c r="FS148">
        <f t="shared" si="792"/>
        <v>0</v>
      </c>
      <c r="FT148">
        <f t="shared" si="792"/>
        <v>0</v>
      </c>
      <c r="FU148">
        <f t="shared" si="792"/>
        <v>0</v>
      </c>
      <c r="FV148">
        <f t="shared" si="792"/>
        <v>0</v>
      </c>
      <c r="FW148">
        <f t="shared" si="792"/>
        <v>0</v>
      </c>
      <c r="FX148">
        <f t="shared" si="792"/>
        <v>0</v>
      </c>
      <c r="FY148">
        <f t="shared" si="792"/>
        <v>0</v>
      </c>
      <c r="FZ148">
        <f t="shared" si="792"/>
        <v>0</v>
      </c>
      <c r="GA148">
        <f t="shared" si="792"/>
        <v>0</v>
      </c>
      <c r="GB148">
        <f t="shared" si="792"/>
        <v>0</v>
      </c>
      <c r="GC148">
        <f t="shared" si="792"/>
        <v>0</v>
      </c>
      <c r="GD148">
        <f t="shared" si="792"/>
        <v>0</v>
      </c>
      <c r="GE148">
        <f t="shared" si="792"/>
        <v>0</v>
      </c>
      <c r="GF148">
        <f t="shared" si="792"/>
        <v>0</v>
      </c>
      <c r="GG148">
        <f t="shared" si="792"/>
        <v>0</v>
      </c>
      <c r="GH148">
        <f t="shared" si="792"/>
        <v>0</v>
      </c>
      <c r="GI148">
        <f t="shared" si="792"/>
        <v>0</v>
      </c>
      <c r="GJ148">
        <f t="shared" si="792"/>
        <v>0</v>
      </c>
      <c r="GK148">
        <f t="shared" si="792"/>
        <v>0</v>
      </c>
      <c r="GL148">
        <f t="shared" si="792"/>
        <v>0</v>
      </c>
      <c r="GM148">
        <f t="shared" si="792"/>
        <v>0</v>
      </c>
      <c r="GN148">
        <f t="shared" si="790"/>
        <v>0</v>
      </c>
      <c r="GO148">
        <f t="shared" si="790"/>
        <v>0</v>
      </c>
      <c r="GP148">
        <f t="shared" si="790"/>
        <v>0</v>
      </c>
      <c r="GQ148">
        <f t="shared" si="790"/>
        <v>0</v>
      </c>
      <c r="GR148">
        <f t="shared" si="790"/>
        <v>0</v>
      </c>
      <c r="GS148">
        <f t="shared" si="790"/>
        <v>0</v>
      </c>
      <c r="GT148">
        <f t="shared" si="790"/>
        <v>0</v>
      </c>
      <c r="GU148">
        <f t="shared" si="790"/>
        <v>0</v>
      </c>
      <c r="GV148">
        <f t="shared" si="790"/>
        <v>0</v>
      </c>
      <c r="GW148">
        <f t="shared" si="790"/>
        <v>0</v>
      </c>
      <c r="GX148">
        <f t="shared" si="790"/>
        <v>0</v>
      </c>
      <c r="GY148">
        <f t="shared" si="790"/>
        <v>0</v>
      </c>
      <c r="GZ148">
        <f t="shared" si="790"/>
        <v>0</v>
      </c>
      <c r="HA148">
        <f t="shared" si="790"/>
        <v>0</v>
      </c>
      <c r="HB148">
        <f t="shared" si="790"/>
        <v>0</v>
      </c>
      <c r="HC148">
        <f t="shared" si="790"/>
        <v>0</v>
      </c>
      <c r="HD148">
        <f t="shared" si="790"/>
        <v>0</v>
      </c>
      <c r="HE148">
        <f t="shared" si="790"/>
        <v>0</v>
      </c>
      <c r="HF148">
        <f t="shared" si="790"/>
        <v>0</v>
      </c>
      <c r="HG148">
        <f t="shared" si="790"/>
        <v>0</v>
      </c>
      <c r="HH148">
        <f t="shared" si="790"/>
        <v>0</v>
      </c>
      <c r="HI148">
        <f t="shared" si="790"/>
        <v>0</v>
      </c>
      <c r="HJ148">
        <f t="shared" si="790"/>
        <v>0</v>
      </c>
      <c r="HK148">
        <f t="shared" si="790"/>
        <v>0</v>
      </c>
      <c r="HL148">
        <f t="shared" si="790"/>
        <v>0</v>
      </c>
      <c r="HM148">
        <f t="shared" si="790"/>
        <v>0</v>
      </c>
      <c r="HN148">
        <f t="shared" si="790"/>
        <v>0</v>
      </c>
      <c r="HO148">
        <f t="shared" si="790"/>
        <v>0</v>
      </c>
      <c r="HP148">
        <f t="shared" si="790"/>
        <v>0</v>
      </c>
      <c r="HQ148">
        <f t="shared" si="790"/>
        <v>0</v>
      </c>
      <c r="HR148">
        <f t="shared" si="790"/>
        <v>0</v>
      </c>
      <c r="HS148">
        <f t="shared" si="790"/>
        <v>0</v>
      </c>
      <c r="HT148">
        <f t="shared" si="790"/>
        <v>0</v>
      </c>
      <c r="HU148">
        <f t="shared" si="790"/>
        <v>0</v>
      </c>
      <c r="HV148">
        <f t="shared" si="790"/>
        <v>0</v>
      </c>
      <c r="HW148">
        <f t="shared" si="790"/>
        <v>0</v>
      </c>
      <c r="HX148">
        <f t="shared" si="790"/>
        <v>0</v>
      </c>
      <c r="HY148">
        <f t="shared" si="790"/>
        <v>0</v>
      </c>
      <c r="HZ148">
        <f t="shared" si="790"/>
        <v>0</v>
      </c>
      <c r="IA148">
        <f t="shared" si="790"/>
        <v>0</v>
      </c>
      <c r="IB148">
        <f t="shared" si="790"/>
        <v>0</v>
      </c>
      <c r="IC148">
        <f t="shared" si="790"/>
        <v>0</v>
      </c>
      <c r="ID148">
        <f t="shared" si="790"/>
        <v>0</v>
      </c>
      <c r="IE148">
        <f t="shared" si="790"/>
        <v>0</v>
      </c>
      <c r="IF148">
        <f t="shared" si="790"/>
        <v>0</v>
      </c>
      <c r="IG148">
        <f t="shared" si="790"/>
        <v>0</v>
      </c>
      <c r="IH148">
        <f t="shared" si="790"/>
        <v>0</v>
      </c>
      <c r="II148">
        <f t="shared" si="790"/>
        <v>0</v>
      </c>
      <c r="IJ148">
        <f t="shared" si="790"/>
        <v>0</v>
      </c>
      <c r="IK148">
        <f t="shared" si="790"/>
        <v>0</v>
      </c>
      <c r="IL148">
        <f t="shared" si="790"/>
        <v>0</v>
      </c>
      <c r="IM148">
        <f t="shared" si="790"/>
        <v>0</v>
      </c>
      <c r="IN148">
        <f t="shared" si="790"/>
        <v>0</v>
      </c>
      <c r="IO148">
        <f t="shared" si="790"/>
        <v>0</v>
      </c>
      <c r="IP148">
        <f t="shared" si="790"/>
        <v>0</v>
      </c>
      <c r="IQ148">
        <f t="shared" si="790"/>
        <v>0</v>
      </c>
      <c r="IR148">
        <f t="shared" si="790"/>
        <v>0</v>
      </c>
      <c r="IS148">
        <f t="shared" si="790"/>
        <v>0</v>
      </c>
      <c r="IT148">
        <f t="shared" si="790"/>
        <v>0</v>
      </c>
      <c r="IU148">
        <f t="shared" si="790"/>
        <v>0</v>
      </c>
      <c r="IV148">
        <f t="shared" si="790"/>
        <v>0</v>
      </c>
      <c r="IW148">
        <f t="shared" si="790"/>
        <v>0</v>
      </c>
      <c r="IX148">
        <f t="shared" si="790"/>
        <v>0</v>
      </c>
      <c r="IY148">
        <f t="shared" si="780"/>
        <v>0</v>
      </c>
      <c r="IZ148">
        <f t="shared" si="780"/>
        <v>0</v>
      </c>
      <c r="JA148">
        <f t="shared" si="780"/>
        <v>0</v>
      </c>
      <c r="JB148">
        <f t="shared" si="778"/>
        <v>0</v>
      </c>
      <c r="JC148">
        <f t="shared" ref="JC148:LN150" si="793">IF(JC$54+JC90&gt;1,1,0)</f>
        <v>0</v>
      </c>
      <c r="JD148">
        <f t="shared" si="793"/>
        <v>0</v>
      </c>
      <c r="JE148">
        <f t="shared" si="793"/>
        <v>0</v>
      </c>
      <c r="JF148">
        <f t="shared" si="793"/>
        <v>0</v>
      </c>
      <c r="JG148">
        <f t="shared" si="793"/>
        <v>0</v>
      </c>
      <c r="JH148">
        <f t="shared" si="793"/>
        <v>0</v>
      </c>
      <c r="JI148">
        <f t="shared" si="793"/>
        <v>0</v>
      </c>
      <c r="JJ148">
        <f t="shared" si="793"/>
        <v>0</v>
      </c>
      <c r="JK148">
        <f t="shared" si="793"/>
        <v>0</v>
      </c>
      <c r="JL148">
        <f t="shared" si="793"/>
        <v>0</v>
      </c>
      <c r="JM148">
        <f t="shared" si="793"/>
        <v>0</v>
      </c>
      <c r="JN148">
        <f t="shared" si="793"/>
        <v>0</v>
      </c>
      <c r="JO148">
        <f t="shared" si="793"/>
        <v>0</v>
      </c>
      <c r="JP148">
        <f t="shared" si="793"/>
        <v>0</v>
      </c>
      <c r="JQ148">
        <f t="shared" si="793"/>
        <v>0</v>
      </c>
      <c r="JR148">
        <f t="shared" si="793"/>
        <v>0</v>
      </c>
      <c r="JS148">
        <f t="shared" si="793"/>
        <v>0</v>
      </c>
      <c r="JT148">
        <f t="shared" si="793"/>
        <v>0</v>
      </c>
      <c r="JU148">
        <f t="shared" si="793"/>
        <v>0</v>
      </c>
      <c r="JV148">
        <f t="shared" si="793"/>
        <v>0</v>
      </c>
      <c r="JW148">
        <f t="shared" si="793"/>
        <v>0</v>
      </c>
      <c r="JX148">
        <f t="shared" si="793"/>
        <v>0</v>
      </c>
      <c r="JY148">
        <f t="shared" si="793"/>
        <v>0</v>
      </c>
      <c r="JZ148">
        <f t="shared" si="793"/>
        <v>0</v>
      </c>
      <c r="KA148">
        <f t="shared" si="793"/>
        <v>0</v>
      </c>
      <c r="KB148">
        <f t="shared" si="793"/>
        <v>0</v>
      </c>
      <c r="KC148">
        <f t="shared" si="793"/>
        <v>0</v>
      </c>
      <c r="KD148">
        <f t="shared" si="793"/>
        <v>0</v>
      </c>
      <c r="KE148">
        <f t="shared" si="793"/>
        <v>0</v>
      </c>
      <c r="KF148">
        <f t="shared" si="793"/>
        <v>0</v>
      </c>
      <c r="KG148">
        <f t="shared" si="793"/>
        <v>0</v>
      </c>
      <c r="KH148">
        <f t="shared" si="793"/>
        <v>0</v>
      </c>
      <c r="KI148">
        <f t="shared" si="793"/>
        <v>0</v>
      </c>
      <c r="KJ148">
        <f t="shared" si="793"/>
        <v>0</v>
      </c>
      <c r="KK148">
        <f t="shared" si="793"/>
        <v>0</v>
      </c>
      <c r="KL148">
        <f t="shared" si="793"/>
        <v>0</v>
      </c>
      <c r="KM148">
        <f t="shared" si="793"/>
        <v>0</v>
      </c>
      <c r="KN148">
        <f t="shared" si="793"/>
        <v>0</v>
      </c>
      <c r="KO148">
        <f t="shared" si="793"/>
        <v>0</v>
      </c>
      <c r="KP148">
        <f t="shared" si="793"/>
        <v>0</v>
      </c>
      <c r="KQ148">
        <f t="shared" si="793"/>
        <v>0</v>
      </c>
      <c r="KR148">
        <f t="shared" si="793"/>
        <v>0</v>
      </c>
      <c r="KS148">
        <f t="shared" si="793"/>
        <v>0</v>
      </c>
      <c r="KT148">
        <f t="shared" si="793"/>
        <v>0</v>
      </c>
      <c r="KU148">
        <f t="shared" si="793"/>
        <v>0</v>
      </c>
      <c r="KV148">
        <f t="shared" si="793"/>
        <v>0</v>
      </c>
      <c r="KW148">
        <f t="shared" si="793"/>
        <v>0</v>
      </c>
      <c r="KX148">
        <f t="shared" si="793"/>
        <v>0</v>
      </c>
      <c r="KY148">
        <f t="shared" si="793"/>
        <v>0</v>
      </c>
      <c r="KZ148">
        <f t="shared" si="793"/>
        <v>0</v>
      </c>
      <c r="LA148">
        <f t="shared" si="793"/>
        <v>0</v>
      </c>
      <c r="LB148">
        <f t="shared" si="793"/>
        <v>0</v>
      </c>
      <c r="LC148">
        <f t="shared" si="793"/>
        <v>0</v>
      </c>
      <c r="LD148">
        <f t="shared" si="793"/>
        <v>0</v>
      </c>
      <c r="LE148">
        <f t="shared" si="793"/>
        <v>0</v>
      </c>
      <c r="LF148">
        <f t="shared" si="793"/>
        <v>0</v>
      </c>
      <c r="LG148">
        <f t="shared" si="793"/>
        <v>0</v>
      </c>
      <c r="LH148">
        <f t="shared" si="793"/>
        <v>0</v>
      </c>
      <c r="LI148">
        <f t="shared" si="793"/>
        <v>0</v>
      </c>
      <c r="LJ148">
        <f t="shared" si="793"/>
        <v>0</v>
      </c>
      <c r="LK148">
        <f t="shared" si="793"/>
        <v>0</v>
      </c>
      <c r="LL148">
        <f t="shared" si="793"/>
        <v>0</v>
      </c>
      <c r="LM148">
        <f t="shared" si="793"/>
        <v>0</v>
      </c>
      <c r="LN148">
        <f t="shared" si="793"/>
        <v>0</v>
      </c>
      <c r="LO148">
        <f t="shared" si="791"/>
        <v>0</v>
      </c>
      <c r="LP148">
        <f t="shared" si="791"/>
        <v>0</v>
      </c>
      <c r="LQ148">
        <f t="shared" si="791"/>
        <v>0</v>
      </c>
      <c r="LR148">
        <f t="shared" si="791"/>
        <v>0</v>
      </c>
      <c r="LS148">
        <f t="shared" si="791"/>
        <v>0</v>
      </c>
      <c r="LT148">
        <f t="shared" si="791"/>
        <v>0</v>
      </c>
      <c r="LU148">
        <f t="shared" si="791"/>
        <v>0</v>
      </c>
      <c r="LV148">
        <f t="shared" si="791"/>
        <v>0</v>
      </c>
      <c r="LW148">
        <f t="shared" si="791"/>
        <v>0</v>
      </c>
      <c r="LX148">
        <f t="shared" si="791"/>
        <v>0</v>
      </c>
      <c r="LY148">
        <f t="shared" si="791"/>
        <v>0</v>
      </c>
      <c r="LZ148">
        <f t="shared" si="791"/>
        <v>0</v>
      </c>
      <c r="MA148">
        <f t="shared" si="791"/>
        <v>0</v>
      </c>
      <c r="MB148">
        <f t="shared" si="791"/>
        <v>0</v>
      </c>
      <c r="MC148">
        <f t="shared" si="791"/>
        <v>0</v>
      </c>
      <c r="MD148">
        <f t="shared" si="791"/>
        <v>0</v>
      </c>
      <c r="ME148">
        <f t="shared" si="791"/>
        <v>0</v>
      </c>
      <c r="MF148">
        <f t="shared" si="791"/>
        <v>0</v>
      </c>
      <c r="MG148">
        <f t="shared" si="791"/>
        <v>0</v>
      </c>
      <c r="MH148">
        <f t="shared" si="791"/>
        <v>0</v>
      </c>
      <c r="MI148">
        <f t="shared" si="791"/>
        <v>0</v>
      </c>
      <c r="MJ148">
        <f t="shared" si="791"/>
        <v>0</v>
      </c>
      <c r="MK148">
        <f t="shared" si="791"/>
        <v>0</v>
      </c>
      <c r="ML148">
        <f t="shared" si="791"/>
        <v>0</v>
      </c>
      <c r="MM148">
        <f t="shared" si="791"/>
        <v>0</v>
      </c>
      <c r="MN148">
        <f t="shared" si="791"/>
        <v>0</v>
      </c>
      <c r="MO148">
        <f t="shared" si="791"/>
        <v>0</v>
      </c>
      <c r="MP148">
        <f t="shared" si="791"/>
        <v>0</v>
      </c>
      <c r="MQ148">
        <f t="shared" si="791"/>
        <v>0</v>
      </c>
      <c r="MR148">
        <f t="shared" si="791"/>
        <v>0</v>
      </c>
      <c r="MS148">
        <f t="shared" si="791"/>
        <v>0</v>
      </c>
      <c r="MT148">
        <f t="shared" si="791"/>
        <v>0</v>
      </c>
      <c r="MU148">
        <f t="shared" si="791"/>
        <v>0</v>
      </c>
      <c r="MV148">
        <f t="shared" si="791"/>
        <v>0</v>
      </c>
      <c r="MW148">
        <f t="shared" si="791"/>
        <v>0</v>
      </c>
      <c r="MX148">
        <f t="shared" si="791"/>
        <v>0</v>
      </c>
      <c r="MY148">
        <f t="shared" si="791"/>
        <v>0</v>
      </c>
      <c r="MZ148">
        <f t="shared" si="791"/>
        <v>0</v>
      </c>
      <c r="NA148">
        <f t="shared" si="791"/>
        <v>0</v>
      </c>
      <c r="NB148">
        <f t="shared" si="791"/>
        <v>0</v>
      </c>
      <c r="NC148">
        <f t="shared" si="791"/>
        <v>0</v>
      </c>
      <c r="ND148">
        <f t="shared" si="791"/>
        <v>0</v>
      </c>
    </row>
    <row r="149" spans="3:368" hidden="1" x14ac:dyDescent="0.3">
      <c r="C149">
        <f t="shared" si="765"/>
        <v>0</v>
      </c>
      <c r="D149">
        <f t="shared" si="789"/>
        <v>0</v>
      </c>
      <c r="E149">
        <f t="shared" si="789"/>
        <v>0</v>
      </c>
      <c r="F149">
        <f t="shared" si="789"/>
        <v>0</v>
      </c>
      <c r="G149">
        <f t="shared" si="789"/>
        <v>0</v>
      </c>
      <c r="H149">
        <f t="shared" si="789"/>
        <v>0</v>
      </c>
      <c r="I149">
        <f t="shared" si="789"/>
        <v>0</v>
      </c>
      <c r="J149">
        <f t="shared" si="789"/>
        <v>0</v>
      </c>
      <c r="K149">
        <f t="shared" si="789"/>
        <v>0</v>
      </c>
      <c r="L149">
        <f t="shared" si="789"/>
        <v>0</v>
      </c>
      <c r="M149">
        <f t="shared" si="789"/>
        <v>0</v>
      </c>
      <c r="N149">
        <f t="shared" si="789"/>
        <v>0</v>
      </c>
      <c r="O149">
        <f t="shared" si="789"/>
        <v>0</v>
      </c>
      <c r="P149">
        <f t="shared" si="789"/>
        <v>0</v>
      </c>
      <c r="Q149">
        <f t="shared" si="789"/>
        <v>0</v>
      </c>
      <c r="R149">
        <f t="shared" si="789"/>
        <v>0</v>
      </c>
      <c r="S149">
        <f t="shared" si="789"/>
        <v>0</v>
      </c>
      <c r="T149">
        <f t="shared" si="789"/>
        <v>0</v>
      </c>
      <c r="U149">
        <f t="shared" si="789"/>
        <v>0</v>
      </c>
      <c r="V149">
        <f t="shared" si="789"/>
        <v>0</v>
      </c>
      <c r="W149">
        <f t="shared" si="789"/>
        <v>0</v>
      </c>
      <c r="X149">
        <f t="shared" si="789"/>
        <v>0</v>
      </c>
      <c r="Y149">
        <f t="shared" si="789"/>
        <v>0</v>
      </c>
      <c r="Z149">
        <f t="shared" si="789"/>
        <v>0</v>
      </c>
      <c r="AA149">
        <f t="shared" si="789"/>
        <v>0</v>
      </c>
      <c r="AB149">
        <f t="shared" si="789"/>
        <v>0</v>
      </c>
      <c r="AC149">
        <f t="shared" si="789"/>
        <v>0</v>
      </c>
      <c r="AD149">
        <f t="shared" si="789"/>
        <v>0</v>
      </c>
      <c r="AE149">
        <f t="shared" si="789"/>
        <v>0</v>
      </c>
      <c r="AF149">
        <f t="shared" si="789"/>
        <v>0</v>
      </c>
      <c r="AG149">
        <f t="shared" si="789"/>
        <v>0</v>
      </c>
      <c r="AH149">
        <f t="shared" si="789"/>
        <v>0</v>
      </c>
      <c r="AI149">
        <f t="shared" si="789"/>
        <v>0</v>
      </c>
      <c r="AJ149">
        <f t="shared" si="789"/>
        <v>0</v>
      </c>
      <c r="AK149">
        <f t="shared" si="789"/>
        <v>0</v>
      </c>
      <c r="AL149">
        <f t="shared" si="789"/>
        <v>0</v>
      </c>
      <c r="AM149">
        <f t="shared" si="789"/>
        <v>0</v>
      </c>
      <c r="AN149">
        <f t="shared" si="789"/>
        <v>0</v>
      </c>
      <c r="AO149">
        <f t="shared" si="789"/>
        <v>0</v>
      </c>
      <c r="AP149">
        <f t="shared" si="789"/>
        <v>0</v>
      </c>
      <c r="AQ149">
        <f t="shared" si="789"/>
        <v>0</v>
      </c>
      <c r="AR149">
        <f t="shared" si="789"/>
        <v>0</v>
      </c>
      <c r="AS149">
        <f t="shared" si="789"/>
        <v>0</v>
      </c>
      <c r="AT149">
        <f t="shared" si="789"/>
        <v>0</v>
      </c>
      <c r="AU149">
        <f t="shared" si="789"/>
        <v>0</v>
      </c>
      <c r="AV149">
        <f t="shared" si="789"/>
        <v>0</v>
      </c>
      <c r="AW149">
        <f t="shared" si="789"/>
        <v>0</v>
      </c>
      <c r="AX149">
        <f t="shared" si="789"/>
        <v>0</v>
      </c>
      <c r="AY149">
        <f t="shared" si="789"/>
        <v>0</v>
      </c>
      <c r="AZ149">
        <f t="shared" si="789"/>
        <v>0</v>
      </c>
      <c r="BA149">
        <f t="shared" si="789"/>
        <v>0</v>
      </c>
      <c r="BB149">
        <f t="shared" si="789"/>
        <v>0</v>
      </c>
      <c r="BC149">
        <f t="shared" si="789"/>
        <v>0</v>
      </c>
      <c r="BD149">
        <f t="shared" si="789"/>
        <v>0</v>
      </c>
      <c r="BE149">
        <f t="shared" si="789"/>
        <v>0</v>
      </c>
      <c r="BF149">
        <f t="shared" si="789"/>
        <v>0</v>
      </c>
      <c r="BG149">
        <f t="shared" si="789"/>
        <v>0</v>
      </c>
      <c r="BH149">
        <f t="shared" si="789"/>
        <v>0</v>
      </c>
      <c r="BI149">
        <f t="shared" si="789"/>
        <v>0</v>
      </c>
      <c r="BJ149">
        <f t="shared" si="789"/>
        <v>0</v>
      </c>
      <c r="BK149">
        <f t="shared" si="789"/>
        <v>0</v>
      </c>
      <c r="BL149">
        <f t="shared" si="789"/>
        <v>0</v>
      </c>
      <c r="BM149">
        <f t="shared" si="789"/>
        <v>0</v>
      </c>
      <c r="BN149">
        <f t="shared" si="789"/>
        <v>0</v>
      </c>
      <c r="BO149">
        <f t="shared" ref="BO149:DZ150" si="794">IF(BO$54+BO91&gt;1,1,0)</f>
        <v>0</v>
      </c>
      <c r="BP149">
        <f t="shared" si="794"/>
        <v>0</v>
      </c>
      <c r="BQ149">
        <f t="shared" si="794"/>
        <v>0</v>
      </c>
      <c r="BR149">
        <f t="shared" si="794"/>
        <v>0</v>
      </c>
      <c r="BS149">
        <f t="shared" si="794"/>
        <v>0</v>
      </c>
      <c r="BT149">
        <f t="shared" si="794"/>
        <v>0</v>
      </c>
      <c r="BU149">
        <f t="shared" si="794"/>
        <v>0</v>
      </c>
      <c r="BV149">
        <f t="shared" si="794"/>
        <v>0</v>
      </c>
      <c r="BW149">
        <f t="shared" si="794"/>
        <v>0</v>
      </c>
      <c r="BX149">
        <f t="shared" si="794"/>
        <v>0</v>
      </c>
      <c r="BY149">
        <f t="shared" si="794"/>
        <v>0</v>
      </c>
      <c r="BZ149">
        <f t="shared" si="794"/>
        <v>0</v>
      </c>
      <c r="CA149">
        <f t="shared" si="794"/>
        <v>0</v>
      </c>
      <c r="CB149">
        <f t="shared" si="794"/>
        <v>0</v>
      </c>
      <c r="CC149">
        <f t="shared" si="794"/>
        <v>0</v>
      </c>
      <c r="CD149">
        <f t="shared" si="794"/>
        <v>0</v>
      </c>
      <c r="CE149">
        <f t="shared" si="794"/>
        <v>0</v>
      </c>
      <c r="CF149">
        <f t="shared" si="794"/>
        <v>0</v>
      </c>
      <c r="CG149">
        <f t="shared" si="794"/>
        <v>0</v>
      </c>
      <c r="CH149">
        <f t="shared" si="794"/>
        <v>0</v>
      </c>
      <c r="CI149">
        <f t="shared" si="794"/>
        <v>0</v>
      </c>
      <c r="CJ149">
        <f t="shared" si="794"/>
        <v>0</v>
      </c>
      <c r="CK149">
        <f t="shared" si="794"/>
        <v>0</v>
      </c>
      <c r="CL149">
        <f t="shared" si="794"/>
        <v>0</v>
      </c>
      <c r="CM149">
        <f t="shared" si="794"/>
        <v>0</v>
      </c>
      <c r="CN149">
        <f t="shared" si="794"/>
        <v>0</v>
      </c>
      <c r="CO149">
        <f t="shared" si="794"/>
        <v>0</v>
      </c>
      <c r="CP149">
        <f t="shared" si="794"/>
        <v>0</v>
      </c>
      <c r="CQ149">
        <f t="shared" si="794"/>
        <v>0</v>
      </c>
      <c r="CR149">
        <f t="shared" si="794"/>
        <v>0</v>
      </c>
      <c r="CS149">
        <f t="shared" si="794"/>
        <v>0</v>
      </c>
      <c r="CT149">
        <f t="shared" si="794"/>
        <v>0</v>
      </c>
      <c r="CU149">
        <f t="shared" si="794"/>
        <v>0</v>
      </c>
      <c r="CV149">
        <f t="shared" si="794"/>
        <v>0</v>
      </c>
      <c r="CW149">
        <f t="shared" si="794"/>
        <v>0</v>
      </c>
      <c r="CX149">
        <f t="shared" si="794"/>
        <v>0</v>
      </c>
      <c r="CY149">
        <f t="shared" si="794"/>
        <v>0</v>
      </c>
      <c r="CZ149">
        <f t="shared" si="794"/>
        <v>0</v>
      </c>
      <c r="DA149">
        <f t="shared" si="794"/>
        <v>0</v>
      </c>
      <c r="DB149">
        <f t="shared" si="794"/>
        <v>0</v>
      </c>
      <c r="DC149">
        <f t="shared" si="794"/>
        <v>0</v>
      </c>
      <c r="DD149">
        <f t="shared" si="794"/>
        <v>0</v>
      </c>
      <c r="DE149">
        <f t="shared" si="794"/>
        <v>0</v>
      </c>
      <c r="DF149">
        <f t="shared" si="794"/>
        <v>0</v>
      </c>
      <c r="DG149">
        <f t="shared" si="794"/>
        <v>0</v>
      </c>
      <c r="DH149">
        <f t="shared" si="794"/>
        <v>0</v>
      </c>
      <c r="DI149">
        <f t="shared" si="794"/>
        <v>0</v>
      </c>
      <c r="DJ149">
        <f t="shared" si="794"/>
        <v>0</v>
      </c>
      <c r="DK149">
        <f t="shared" si="794"/>
        <v>0</v>
      </c>
      <c r="DL149">
        <f t="shared" si="794"/>
        <v>0</v>
      </c>
      <c r="DM149">
        <f t="shared" si="794"/>
        <v>0</v>
      </c>
      <c r="DN149">
        <f t="shared" si="794"/>
        <v>0</v>
      </c>
      <c r="DO149">
        <f t="shared" si="794"/>
        <v>0</v>
      </c>
      <c r="DP149">
        <f t="shared" si="794"/>
        <v>0</v>
      </c>
      <c r="DQ149">
        <f t="shared" si="794"/>
        <v>0</v>
      </c>
      <c r="DR149">
        <f t="shared" si="794"/>
        <v>0</v>
      </c>
      <c r="DS149">
        <f t="shared" si="794"/>
        <v>0</v>
      </c>
      <c r="DT149">
        <f t="shared" si="794"/>
        <v>0</v>
      </c>
      <c r="DU149">
        <f t="shared" si="794"/>
        <v>0</v>
      </c>
      <c r="DV149">
        <f t="shared" si="794"/>
        <v>0</v>
      </c>
      <c r="DW149">
        <f t="shared" si="794"/>
        <v>0</v>
      </c>
      <c r="DX149">
        <f t="shared" si="794"/>
        <v>0</v>
      </c>
      <c r="DY149">
        <f t="shared" si="794"/>
        <v>0</v>
      </c>
      <c r="DZ149">
        <f t="shared" si="794"/>
        <v>0</v>
      </c>
      <c r="EA149">
        <f t="shared" si="769"/>
        <v>0</v>
      </c>
      <c r="EB149">
        <f t="shared" si="792"/>
        <v>0</v>
      </c>
      <c r="EC149">
        <f t="shared" si="792"/>
        <v>0</v>
      </c>
      <c r="ED149">
        <f t="shared" si="792"/>
        <v>0</v>
      </c>
      <c r="EE149">
        <f t="shared" si="792"/>
        <v>0</v>
      </c>
      <c r="EF149">
        <f t="shared" si="792"/>
        <v>0</v>
      </c>
      <c r="EG149">
        <f t="shared" si="792"/>
        <v>0</v>
      </c>
      <c r="EH149">
        <f t="shared" si="792"/>
        <v>0</v>
      </c>
      <c r="EI149">
        <f t="shared" si="792"/>
        <v>0</v>
      </c>
      <c r="EJ149">
        <f t="shared" si="792"/>
        <v>0</v>
      </c>
      <c r="EK149">
        <f t="shared" si="792"/>
        <v>0</v>
      </c>
      <c r="EL149">
        <f t="shared" si="792"/>
        <v>0</v>
      </c>
      <c r="EM149">
        <f t="shared" si="792"/>
        <v>0</v>
      </c>
      <c r="EN149">
        <f t="shared" si="792"/>
        <v>0</v>
      </c>
      <c r="EO149">
        <f t="shared" si="792"/>
        <v>0</v>
      </c>
      <c r="EP149">
        <f t="shared" si="792"/>
        <v>0</v>
      </c>
      <c r="EQ149">
        <f t="shared" si="792"/>
        <v>0</v>
      </c>
      <c r="ER149">
        <f t="shared" si="792"/>
        <v>0</v>
      </c>
      <c r="ES149">
        <f t="shared" si="792"/>
        <v>0</v>
      </c>
      <c r="ET149">
        <f t="shared" si="792"/>
        <v>0</v>
      </c>
      <c r="EU149">
        <f t="shared" si="792"/>
        <v>0</v>
      </c>
      <c r="EV149">
        <f t="shared" si="792"/>
        <v>0</v>
      </c>
      <c r="EW149">
        <f t="shared" si="792"/>
        <v>0</v>
      </c>
      <c r="EX149">
        <f t="shared" si="792"/>
        <v>0</v>
      </c>
      <c r="EY149">
        <f t="shared" si="792"/>
        <v>0</v>
      </c>
      <c r="EZ149">
        <f t="shared" si="792"/>
        <v>0</v>
      </c>
      <c r="FA149">
        <f t="shared" si="792"/>
        <v>0</v>
      </c>
      <c r="FB149">
        <f t="shared" si="792"/>
        <v>0</v>
      </c>
      <c r="FC149">
        <f t="shared" si="792"/>
        <v>0</v>
      </c>
      <c r="FD149">
        <f t="shared" si="792"/>
        <v>0</v>
      </c>
      <c r="FE149">
        <f t="shared" si="792"/>
        <v>0</v>
      </c>
      <c r="FF149">
        <f t="shared" si="792"/>
        <v>0</v>
      </c>
      <c r="FG149">
        <f t="shared" si="792"/>
        <v>0</v>
      </c>
      <c r="FH149">
        <f t="shared" si="792"/>
        <v>0</v>
      </c>
      <c r="FI149">
        <f t="shared" si="792"/>
        <v>0</v>
      </c>
      <c r="FJ149">
        <f t="shared" si="792"/>
        <v>0</v>
      </c>
      <c r="FK149">
        <f t="shared" si="792"/>
        <v>0</v>
      </c>
      <c r="FL149">
        <f t="shared" si="792"/>
        <v>0</v>
      </c>
      <c r="FM149">
        <f t="shared" si="792"/>
        <v>0</v>
      </c>
      <c r="FN149">
        <f t="shared" si="792"/>
        <v>0</v>
      </c>
      <c r="FO149">
        <f t="shared" si="792"/>
        <v>0</v>
      </c>
      <c r="FP149">
        <f t="shared" si="792"/>
        <v>0</v>
      </c>
      <c r="FQ149">
        <f t="shared" si="792"/>
        <v>0</v>
      </c>
      <c r="FR149">
        <f t="shared" si="792"/>
        <v>0</v>
      </c>
      <c r="FS149">
        <f t="shared" si="792"/>
        <v>0</v>
      </c>
      <c r="FT149">
        <f t="shared" si="792"/>
        <v>0</v>
      </c>
      <c r="FU149">
        <f t="shared" si="792"/>
        <v>0</v>
      </c>
      <c r="FV149">
        <f t="shared" si="792"/>
        <v>0</v>
      </c>
      <c r="FW149">
        <f t="shared" si="792"/>
        <v>0</v>
      </c>
      <c r="FX149">
        <f t="shared" si="792"/>
        <v>0</v>
      </c>
      <c r="FY149">
        <f t="shared" si="792"/>
        <v>0</v>
      </c>
      <c r="FZ149">
        <f t="shared" si="792"/>
        <v>0</v>
      </c>
      <c r="GA149">
        <f t="shared" si="792"/>
        <v>0</v>
      </c>
      <c r="GB149">
        <f t="shared" si="792"/>
        <v>0</v>
      </c>
      <c r="GC149">
        <f t="shared" si="792"/>
        <v>0</v>
      </c>
      <c r="GD149">
        <f t="shared" si="792"/>
        <v>0</v>
      </c>
      <c r="GE149">
        <f t="shared" si="792"/>
        <v>0</v>
      </c>
      <c r="GF149">
        <f t="shared" si="792"/>
        <v>0</v>
      </c>
      <c r="GG149">
        <f t="shared" si="792"/>
        <v>0</v>
      </c>
      <c r="GH149">
        <f t="shared" si="792"/>
        <v>0</v>
      </c>
      <c r="GI149">
        <f t="shared" si="792"/>
        <v>0</v>
      </c>
      <c r="GJ149">
        <f t="shared" si="792"/>
        <v>0</v>
      </c>
      <c r="GK149">
        <f t="shared" si="792"/>
        <v>0</v>
      </c>
      <c r="GL149">
        <f t="shared" si="792"/>
        <v>0</v>
      </c>
      <c r="GM149">
        <f t="shared" si="792"/>
        <v>0</v>
      </c>
      <c r="GN149">
        <f t="shared" si="790"/>
        <v>0</v>
      </c>
      <c r="GO149">
        <f t="shared" si="790"/>
        <v>0</v>
      </c>
      <c r="GP149">
        <f t="shared" si="790"/>
        <v>0</v>
      </c>
      <c r="GQ149">
        <f t="shared" si="790"/>
        <v>0</v>
      </c>
      <c r="GR149">
        <f t="shared" si="790"/>
        <v>0</v>
      </c>
      <c r="GS149">
        <f t="shared" si="790"/>
        <v>0</v>
      </c>
      <c r="GT149">
        <f t="shared" si="790"/>
        <v>0</v>
      </c>
      <c r="GU149">
        <f t="shared" si="790"/>
        <v>0</v>
      </c>
      <c r="GV149">
        <f t="shared" si="790"/>
        <v>0</v>
      </c>
      <c r="GW149">
        <f t="shared" si="790"/>
        <v>0</v>
      </c>
      <c r="GX149">
        <f t="shared" si="790"/>
        <v>0</v>
      </c>
      <c r="GY149">
        <f t="shared" si="790"/>
        <v>0</v>
      </c>
      <c r="GZ149">
        <f t="shared" si="790"/>
        <v>0</v>
      </c>
      <c r="HA149">
        <f t="shared" si="790"/>
        <v>0</v>
      </c>
      <c r="HB149">
        <f t="shared" si="790"/>
        <v>0</v>
      </c>
      <c r="HC149">
        <f t="shared" si="790"/>
        <v>0</v>
      </c>
      <c r="HD149">
        <f t="shared" si="790"/>
        <v>0</v>
      </c>
      <c r="HE149">
        <f t="shared" si="790"/>
        <v>0</v>
      </c>
      <c r="HF149">
        <f t="shared" si="790"/>
        <v>0</v>
      </c>
      <c r="HG149">
        <f t="shared" si="790"/>
        <v>0</v>
      </c>
      <c r="HH149">
        <f t="shared" si="790"/>
        <v>0</v>
      </c>
      <c r="HI149">
        <f t="shared" si="790"/>
        <v>0</v>
      </c>
      <c r="HJ149">
        <f t="shared" si="790"/>
        <v>0</v>
      </c>
      <c r="HK149">
        <f t="shared" si="790"/>
        <v>0</v>
      </c>
      <c r="HL149">
        <f t="shared" si="790"/>
        <v>0</v>
      </c>
      <c r="HM149">
        <f t="shared" si="790"/>
        <v>0</v>
      </c>
      <c r="HN149">
        <f t="shared" si="790"/>
        <v>0</v>
      </c>
      <c r="HO149">
        <f t="shared" si="790"/>
        <v>0</v>
      </c>
      <c r="HP149">
        <f t="shared" si="790"/>
        <v>0</v>
      </c>
      <c r="HQ149">
        <f t="shared" si="790"/>
        <v>0</v>
      </c>
      <c r="HR149">
        <f t="shared" si="790"/>
        <v>0</v>
      </c>
      <c r="HS149">
        <f t="shared" si="790"/>
        <v>0</v>
      </c>
      <c r="HT149">
        <f t="shared" si="790"/>
        <v>0</v>
      </c>
      <c r="HU149">
        <f t="shared" si="790"/>
        <v>0</v>
      </c>
      <c r="HV149">
        <f t="shared" si="790"/>
        <v>0</v>
      </c>
      <c r="HW149">
        <f t="shared" si="790"/>
        <v>0</v>
      </c>
      <c r="HX149">
        <f t="shared" si="790"/>
        <v>0</v>
      </c>
      <c r="HY149">
        <f t="shared" si="790"/>
        <v>0</v>
      </c>
      <c r="HZ149">
        <f t="shared" si="790"/>
        <v>0</v>
      </c>
      <c r="IA149">
        <f t="shared" si="790"/>
        <v>0</v>
      </c>
      <c r="IB149">
        <f t="shared" si="790"/>
        <v>0</v>
      </c>
      <c r="IC149">
        <f t="shared" si="790"/>
        <v>0</v>
      </c>
      <c r="ID149">
        <f t="shared" si="790"/>
        <v>0</v>
      </c>
      <c r="IE149">
        <f t="shared" si="790"/>
        <v>0</v>
      </c>
      <c r="IF149">
        <f t="shared" si="790"/>
        <v>0</v>
      </c>
      <c r="IG149">
        <f t="shared" si="790"/>
        <v>0</v>
      </c>
      <c r="IH149">
        <f t="shared" si="790"/>
        <v>0</v>
      </c>
      <c r="II149">
        <f t="shared" si="790"/>
        <v>0</v>
      </c>
      <c r="IJ149">
        <f t="shared" si="790"/>
        <v>0</v>
      </c>
      <c r="IK149">
        <f t="shared" si="790"/>
        <v>0</v>
      </c>
      <c r="IL149">
        <f t="shared" si="790"/>
        <v>0</v>
      </c>
      <c r="IM149">
        <f t="shared" si="790"/>
        <v>0</v>
      </c>
      <c r="IN149">
        <f t="shared" si="790"/>
        <v>0</v>
      </c>
      <c r="IO149">
        <f t="shared" si="790"/>
        <v>0</v>
      </c>
      <c r="IP149">
        <f t="shared" si="790"/>
        <v>0</v>
      </c>
      <c r="IQ149">
        <f t="shared" si="790"/>
        <v>0</v>
      </c>
      <c r="IR149">
        <f t="shared" si="790"/>
        <v>0</v>
      </c>
      <c r="IS149">
        <f t="shared" si="790"/>
        <v>0</v>
      </c>
      <c r="IT149">
        <f t="shared" si="790"/>
        <v>0</v>
      </c>
      <c r="IU149">
        <f t="shared" si="790"/>
        <v>0</v>
      </c>
      <c r="IV149">
        <f t="shared" si="790"/>
        <v>0</v>
      </c>
      <c r="IW149">
        <f t="shared" si="790"/>
        <v>0</v>
      </c>
      <c r="IX149">
        <f t="shared" si="790"/>
        <v>0</v>
      </c>
      <c r="IY149">
        <f t="shared" si="780"/>
        <v>0</v>
      </c>
      <c r="IZ149">
        <f t="shared" si="780"/>
        <v>0</v>
      </c>
      <c r="JA149">
        <f t="shared" si="780"/>
        <v>0</v>
      </c>
      <c r="JB149">
        <f t="shared" si="778"/>
        <v>0</v>
      </c>
      <c r="JC149">
        <f t="shared" si="793"/>
        <v>0</v>
      </c>
      <c r="JD149">
        <f t="shared" si="793"/>
        <v>0</v>
      </c>
      <c r="JE149">
        <f t="shared" si="793"/>
        <v>0</v>
      </c>
      <c r="JF149">
        <f t="shared" si="793"/>
        <v>0</v>
      </c>
      <c r="JG149">
        <f t="shared" si="793"/>
        <v>0</v>
      </c>
      <c r="JH149">
        <f t="shared" si="793"/>
        <v>0</v>
      </c>
      <c r="JI149">
        <f t="shared" si="793"/>
        <v>0</v>
      </c>
      <c r="JJ149">
        <f t="shared" si="793"/>
        <v>0</v>
      </c>
      <c r="JK149">
        <f t="shared" si="793"/>
        <v>0</v>
      </c>
      <c r="JL149">
        <f t="shared" si="793"/>
        <v>0</v>
      </c>
      <c r="JM149">
        <f t="shared" si="793"/>
        <v>0</v>
      </c>
      <c r="JN149">
        <f t="shared" si="793"/>
        <v>0</v>
      </c>
      <c r="JO149">
        <f t="shared" si="793"/>
        <v>0</v>
      </c>
      <c r="JP149">
        <f t="shared" si="793"/>
        <v>0</v>
      </c>
      <c r="JQ149">
        <f t="shared" si="793"/>
        <v>0</v>
      </c>
      <c r="JR149">
        <f t="shared" si="793"/>
        <v>0</v>
      </c>
      <c r="JS149">
        <f t="shared" si="793"/>
        <v>0</v>
      </c>
      <c r="JT149">
        <f t="shared" si="793"/>
        <v>0</v>
      </c>
      <c r="JU149">
        <f t="shared" si="793"/>
        <v>0</v>
      </c>
      <c r="JV149">
        <f t="shared" si="793"/>
        <v>0</v>
      </c>
      <c r="JW149">
        <f t="shared" si="793"/>
        <v>0</v>
      </c>
      <c r="JX149">
        <f t="shared" si="793"/>
        <v>0</v>
      </c>
      <c r="JY149">
        <f t="shared" si="793"/>
        <v>0</v>
      </c>
      <c r="JZ149">
        <f t="shared" si="793"/>
        <v>0</v>
      </c>
      <c r="KA149">
        <f t="shared" si="793"/>
        <v>0</v>
      </c>
      <c r="KB149">
        <f t="shared" si="793"/>
        <v>0</v>
      </c>
      <c r="KC149">
        <f t="shared" si="793"/>
        <v>0</v>
      </c>
      <c r="KD149">
        <f t="shared" si="793"/>
        <v>0</v>
      </c>
      <c r="KE149">
        <f t="shared" si="793"/>
        <v>0</v>
      </c>
      <c r="KF149">
        <f t="shared" si="793"/>
        <v>0</v>
      </c>
      <c r="KG149">
        <f t="shared" si="793"/>
        <v>0</v>
      </c>
      <c r="KH149">
        <f t="shared" si="793"/>
        <v>0</v>
      </c>
      <c r="KI149">
        <f t="shared" si="793"/>
        <v>0</v>
      </c>
      <c r="KJ149">
        <f t="shared" si="793"/>
        <v>0</v>
      </c>
      <c r="KK149">
        <f t="shared" si="793"/>
        <v>0</v>
      </c>
      <c r="KL149">
        <f t="shared" si="793"/>
        <v>0</v>
      </c>
      <c r="KM149">
        <f t="shared" si="793"/>
        <v>0</v>
      </c>
      <c r="KN149">
        <f t="shared" si="793"/>
        <v>0</v>
      </c>
      <c r="KO149">
        <f t="shared" si="793"/>
        <v>0</v>
      </c>
      <c r="KP149">
        <f t="shared" si="793"/>
        <v>0</v>
      </c>
      <c r="KQ149">
        <f t="shared" si="793"/>
        <v>0</v>
      </c>
      <c r="KR149">
        <f t="shared" si="793"/>
        <v>0</v>
      </c>
      <c r="KS149">
        <f t="shared" si="793"/>
        <v>0</v>
      </c>
      <c r="KT149">
        <f t="shared" si="793"/>
        <v>0</v>
      </c>
      <c r="KU149">
        <f t="shared" si="793"/>
        <v>0</v>
      </c>
      <c r="KV149">
        <f t="shared" si="793"/>
        <v>0</v>
      </c>
      <c r="KW149">
        <f t="shared" si="793"/>
        <v>0</v>
      </c>
      <c r="KX149">
        <f t="shared" si="793"/>
        <v>0</v>
      </c>
      <c r="KY149">
        <f t="shared" si="793"/>
        <v>0</v>
      </c>
      <c r="KZ149">
        <f t="shared" si="793"/>
        <v>0</v>
      </c>
      <c r="LA149">
        <f t="shared" si="793"/>
        <v>0</v>
      </c>
      <c r="LB149">
        <f t="shared" si="793"/>
        <v>0</v>
      </c>
      <c r="LC149">
        <f t="shared" si="793"/>
        <v>0</v>
      </c>
      <c r="LD149">
        <f t="shared" si="793"/>
        <v>0</v>
      </c>
      <c r="LE149">
        <f t="shared" si="793"/>
        <v>0</v>
      </c>
      <c r="LF149">
        <f t="shared" si="793"/>
        <v>0</v>
      </c>
      <c r="LG149">
        <f t="shared" si="793"/>
        <v>0</v>
      </c>
      <c r="LH149">
        <f t="shared" si="793"/>
        <v>0</v>
      </c>
      <c r="LI149">
        <f t="shared" si="793"/>
        <v>0</v>
      </c>
      <c r="LJ149">
        <f t="shared" si="793"/>
        <v>0</v>
      </c>
      <c r="LK149">
        <f t="shared" si="793"/>
        <v>0</v>
      </c>
      <c r="LL149">
        <f t="shared" si="793"/>
        <v>0</v>
      </c>
      <c r="LM149">
        <f t="shared" si="793"/>
        <v>0</v>
      </c>
      <c r="LN149">
        <f t="shared" si="793"/>
        <v>0</v>
      </c>
      <c r="LO149">
        <f t="shared" si="791"/>
        <v>0</v>
      </c>
      <c r="LP149">
        <f t="shared" si="791"/>
        <v>0</v>
      </c>
      <c r="LQ149">
        <f t="shared" si="791"/>
        <v>0</v>
      </c>
      <c r="LR149">
        <f t="shared" si="791"/>
        <v>0</v>
      </c>
      <c r="LS149">
        <f t="shared" si="791"/>
        <v>0</v>
      </c>
      <c r="LT149">
        <f t="shared" si="791"/>
        <v>0</v>
      </c>
      <c r="LU149">
        <f t="shared" si="791"/>
        <v>0</v>
      </c>
      <c r="LV149">
        <f t="shared" si="791"/>
        <v>0</v>
      </c>
      <c r="LW149">
        <f t="shared" si="791"/>
        <v>0</v>
      </c>
      <c r="LX149">
        <f t="shared" si="791"/>
        <v>0</v>
      </c>
      <c r="LY149">
        <f t="shared" si="791"/>
        <v>0</v>
      </c>
      <c r="LZ149">
        <f t="shared" si="791"/>
        <v>0</v>
      </c>
      <c r="MA149">
        <f t="shared" si="791"/>
        <v>0</v>
      </c>
      <c r="MB149">
        <f t="shared" si="791"/>
        <v>0</v>
      </c>
      <c r="MC149">
        <f t="shared" si="791"/>
        <v>0</v>
      </c>
      <c r="MD149">
        <f t="shared" si="791"/>
        <v>0</v>
      </c>
      <c r="ME149">
        <f t="shared" si="791"/>
        <v>0</v>
      </c>
      <c r="MF149">
        <f t="shared" si="791"/>
        <v>0</v>
      </c>
      <c r="MG149">
        <f t="shared" si="791"/>
        <v>0</v>
      </c>
      <c r="MH149">
        <f t="shared" si="791"/>
        <v>0</v>
      </c>
      <c r="MI149">
        <f t="shared" si="791"/>
        <v>0</v>
      </c>
      <c r="MJ149">
        <f t="shared" si="791"/>
        <v>0</v>
      </c>
      <c r="MK149">
        <f t="shared" si="791"/>
        <v>0</v>
      </c>
      <c r="ML149">
        <f t="shared" si="791"/>
        <v>0</v>
      </c>
      <c r="MM149">
        <f t="shared" si="791"/>
        <v>0</v>
      </c>
      <c r="MN149">
        <f t="shared" si="791"/>
        <v>0</v>
      </c>
      <c r="MO149">
        <f t="shared" si="791"/>
        <v>0</v>
      </c>
      <c r="MP149">
        <f t="shared" si="791"/>
        <v>0</v>
      </c>
      <c r="MQ149">
        <f t="shared" si="791"/>
        <v>0</v>
      </c>
      <c r="MR149">
        <f t="shared" si="791"/>
        <v>0</v>
      </c>
      <c r="MS149">
        <f t="shared" si="791"/>
        <v>0</v>
      </c>
      <c r="MT149">
        <f t="shared" si="791"/>
        <v>0</v>
      </c>
      <c r="MU149">
        <f t="shared" si="791"/>
        <v>0</v>
      </c>
      <c r="MV149">
        <f t="shared" si="791"/>
        <v>0</v>
      </c>
      <c r="MW149">
        <f t="shared" si="791"/>
        <v>0</v>
      </c>
      <c r="MX149">
        <f t="shared" si="791"/>
        <v>0</v>
      </c>
      <c r="MY149">
        <f t="shared" si="791"/>
        <v>0</v>
      </c>
      <c r="MZ149">
        <f t="shared" si="791"/>
        <v>0</v>
      </c>
      <c r="NA149">
        <f t="shared" si="791"/>
        <v>0</v>
      </c>
      <c r="NB149">
        <f t="shared" si="791"/>
        <v>0</v>
      </c>
      <c r="NC149">
        <f t="shared" si="791"/>
        <v>0</v>
      </c>
      <c r="ND149">
        <f t="shared" si="791"/>
        <v>0</v>
      </c>
    </row>
    <row r="150" spans="3:368" hidden="1" x14ac:dyDescent="0.3">
      <c r="C150">
        <f t="shared" si="765"/>
        <v>0</v>
      </c>
      <c r="D150">
        <f t="shared" ref="D150:BO150" si="795">IF(D$54+D92&gt;1,1,0)</f>
        <v>0</v>
      </c>
      <c r="E150">
        <f t="shared" si="795"/>
        <v>0</v>
      </c>
      <c r="F150">
        <f t="shared" si="795"/>
        <v>0</v>
      </c>
      <c r="G150">
        <f t="shared" si="795"/>
        <v>0</v>
      </c>
      <c r="H150">
        <f t="shared" si="795"/>
        <v>0</v>
      </c>
      <c r="I150">
        <f t="shared" si="795"/>
        <v>0</v>
      </c>
      <c r="J150">
        <f t="shared" si="795"/>
        <v>0</v>
      </c>
      <c r="K150">
        <f t="shared" si="795"/>
        <v>0</v>
      </c>
      <c r="L150">
        <f t="shared" si="795"/>
        <v>0</v>
      </c>
      <c r="M150">
        <f t="shared" si="795"/>
        <v>0</v>
      </c>
      <c r="N150">
        <f t="shared" si="795"/>
        <v>0</v>
      </c>
      <c r="O150">
        <f t="shared" si="795"/>
        <v>0</v>
      </c>
      <c r="P150">
        <f t="shared" si="795"/>
        <v>0</v>
      </c>
      <c r="Q150">
        <f t="shared" si="795"/>
        <v>0</v>
      </c>
      <c r="R150">
        <f t="shared" si="795"/>
        <v>0</v>
      </c>
      <c r="S150">
        <f t="shared" si="795"/>
        <v>0</v>
      </c>
      <c r="T150">
        <f t="shared" si="795"/>
        <v>0</v>
      </c>
      <c r="U150">
        <f t="shared" si="795"/>
        <v>0</v>
      </c>
      <c r="V150">
        <f t="shared" si="795"/>
        <v>0</v>
      </c>
      <c r="W150">
        <f t="shared" si="795"/>
        <v>0</v>
      </c>
      <c r="X150">
        <f t="shared" si="795"/>
        <v>0</v>
      </c>
      <c r="Y150">
        <f t="shared" si="795"/>
        <v>0</v>
      </c>
      <c r="Z150">
        <f t="shared" si="795"/>
        <v>0</v>
      </c>
      <c r="AA150">
        <f t="shared" si="795"/>
        <v>0</v>
      </c>
      <c r="AB150">
        <f t="shared" si="795"/>
        <v>0</v>
      </c>
      <c r="AC150">
        <f t="shared" si="795"/>
        <v>0</v>
      </c>
      <c r="AD150">
        <f t="shared" si="795"/>
        <v>0</v>
      </c>
      <c r="AE150">
        <f t="shared" si="795"/>
        <v>0</v>
      </c>
      <c r="AF150">
        <f t="shared" si="795"/>
        <v>0</v>
      </c>
      <c r="AG150">
        <f t="shared" si="795"/>
        <v>0</v>
      </c>
      <c r="AH150">
        <f t="shared" si="795"/>
        <v>0</v>
      </c>
      <c r="AI150">
        <f t="shared" si="795"/>
        <v>0</v>
      </c>
      <c r="AJ150">
        <f t="shared" si="795"/>
        <v>0</v>
      </c>
      <c r="AK150">
        <f t="shared" si="795"/>
        <v>0</v>
      </c>
      <c r="AL150">
        <f t="shared" si="795"/>
        <v>0</v>
      </c>
      <c r="AM150">
        <f t="shared" si="795"/>
        <v>0</v>
      </c>
      <c r="AN150">
        <f t="shared" si="795"/>
        <v>0</v>
      </c>
      <c r="AO150">
        <f t="shared" si="795"/>
        <v>0</v>
      </c>
      <c r="AP150">
        <f t="shared" si="795"/>
        <v>0</v>
      </c>
      <c r="AQ150">
        <f t="shared" si="795"/>
        <v>0</v>
      </c>
      <c r="AR150">
        <f t="shared" si="795"/>
        <v>0</v>
      </c>
      <c r="AS150">
        <f t="shared" si="795"/>
        <v>0</v>
      </c>
      <c r="AT150">
        <f t="shared" si="795"/>
        <v>0</v>
      </c>
      <c r="AU150">
        <f t="shared" si="795"/>
        <v>0</v>
      </c>
      <c r="AV150">
        <f t="shared" si="795"/>
        <v>0</v>
      </c>
      <c r="AW150">
        <f t="shared" si="795"/>
        <v>0</v>
      </c>
      <c r="AX150">
        <f t="shared" si="795"/>
        <v>0</v>
      </c>
      <c r="AY150">
        <f t="shared" si="795"/>
        <v>0</v>
      </c>
      <c r="AZ150">
        <f t="shared" si="795"/>
        <v>0</v>
      </c>
      <c r="BA150">
        <f t="shared" si="795"/>
        <v>0</v>
      </c>
      <c r="BB150">
        <f t="shared" si="795"/>
        <v>0</v>
      </c>
      <c r="BC150">
        <f t="shared" si="795"/>
        <v>0</v>
      </c>
      <c r="BD150">
        <f t="shared" si="795"/>
        <v>0</v>
      </c>
      <c r="BE150">
        <f t="shared" si="795"/>
        <v>0</v>
      </c>
      <c r="BF150">
        <f t="shared" si="795"/>
        <v>0</v>
      </c>
      <c r="BG150">
        <f t="shared" si="795"/>
        <v>0</v>
      </c>
      <c r="BH150">
        <f t="shared" si="795"/>
        <v>0</v>
      </c>
      <c r="BI150">
        <f t="shared" si="795"/>
        <v>0</v>
      </c>
      <c r="BJ150">
        <f t="shared" si="795"/>
        <v>0</v>
      </c>
      <c r="BK150">
        <f t="shared" si="795"/>
        <v>0</v>
      </c>
      <c r="BL150">
        <f t="shared" si="795"/>
        <v>0</v>
      </c>
      <c r="BM150">
        <f t="shared" si="795"/>
        <v>0</v>
      </c>
      <c r="BN150">
        <f t="shared" si="795"/>
        <v>0</v>
      </c>
      <c r="BO150">
        <f t="shared" si="795"/>
        <v>0</v>
      </c>
      <c r="BP150">
        <f t="shared" si="794"/>
        <v>0</v>
      </c>
      <c r="BQ150">
        <f t="shared" si="794"/>
        <v>0</v>
      </c>
      <c r="BR150">
        <f t="shared" si="794"/>
        <v>0</v>
      </c>
      <c r="BS150">
        <f t="shared" si="794"/>
        <v>0</v>
      </c>
      <c r="BT150">
        <f t="shared" si="794"/>
        <v>0</v>
      </c>
      <c r="BU150">
        <f t="shared" si="794"/>
        <v>0</v>
      </c>
      <c r="BV150">
        <f t="shared" si="794"/>
        <v>0</v>
      </c>
      <c r="BW150">
        <f t="shared" si="794"/>
        <v>0</v>
      </c>
      <c r="BX150">
        <f t="shared" si="794"/>
        <v>0</v>
      </c>
      <c r="BY150">
        <f t="shared" si="794"/>
        <v>0</v>
      </c>
      <c r="BZ150">
        <f t="shared" si="794"/>
        <v>0</v>
      </c>
      <c r="CA150">
        <f t="shared" si="794"/>
        <v>0</v>
      </c>
      <c r="CB150">
        <f t="shared" si="794"/>
        <v>0</v>
      </c>
      <c r="CC150">
        <f t="shared" si="794"/>
        <v>0</v>
      </c>
      <c r="CD150">
        <f t="shared" si="794"/>
        <v>0</v>
      </c>
      <c r="CE150">
        <f t="shared" si="794"/>
        <v>0</v>
      </c>
      <c r="CF150">
        <f t="shared" si="794"/>
        <v>0</v>
      </c>
      <c r="CG150">
        <f t="shared" si="794"/>
        <v>0</v>
      </c>
      <c r="CH150">
        <f t="shared" si="794"/>
        <v>0</v>
      </c>
      <c r="CI150">
        <f t="shared" si="794"/>
        <v>0</v>
      </c>
      <c r="CJ150">
        <f t="shared" si="794"/>
        <v>0</v>
      </c>
      <c r="CK150">
        <f t="shared" si="794"/>
        <v>0</v>
      </c>
      <c r="CL150">
        <f t="shared" si="794"/>
        <v>0</v>
      </c>
      <c r="CM150">
        <f t="shared" si="794"/>
        <v>0</v>
      </c>
      <c r="CN150">
        <f t="shared" si="794"/>
        <v>0</v>
      </c>
      <c r="CO150">
        <f t="shared" si="794"/>
        <v>0</v>
      </c>
      <c r="CP150">
        <f t="shared" si="794"/>
        <v>0</v>
      </c>
      <c r="CQ150">
        <f t="shared" si="794"/>
        <v>0</v>
      </c>
      <c r="CR150">
        <f t="shared" si="794"/>
        <v>0</v>
      </c>
      <c r="CS150">
        <f t="shared" si="794"/>
        <v>0</v>
      </c>
      <c r="CT150">
        <f t="shared" si="794"/>
        <v>0</v>
      </c>
      <c r="CU150">
        <f t="shared" si="794"/>
        <v>0</v>
      </c>
      <c r="CV150">
        <f t="shared" si="794"/>
        <v>0</v>
      </c>
      <c r="CW150">
        <f t="shared" si="794"/>
        <v>0</v>
      </c>
      <c r="CX150">
        <f t="shared" si="794"/>
        <v>0</v>
      </c>
      <c r="CY150">
        <f t="shared" si="794"/>
        <v>0</v>
      </c>
      <c r="CZ150">
        <f t="shared" si="794"/>
        <v>0</v>
      </c>
      <c r="DA150">
        <f t="shared" si="794"/>
        <v>0</v>
      </c>
      <c r="DB150">
        <f t="shared" si="794"/>
        <v>0</v>
      </c>
      <c r="DC150">
        <f t="shared" si="794"/>
        <v>0</v>
      </c>
      <c r="DD150">
        <f t="shared" si="794"/>
        <v>0</v>
      </c>
      <c r="DE150">
        <f t="shared" si="794"/>
        <v>0</v>
      </c>
      <c r="DF150">
        <f t="shared" si="794"/>
        <v>0</v>
      </c>
      <c r="DG150">
        <f t="shared" si="794"/>
        <v>0</v>
      </c>
      <c r="DH150">
        <f t="shared" si="794"/>
        <v>0</v>
      </c>
      <c r="DI150">
        <f t="shared" si="794"/>
        <v>0</v>
      </c>
      <c r="DJ150">
        <f t="shared" si="794"/>
        <v>0</v>
      </c>
      <c r="DK150">
        <f t="shared" si="794"/>
        <v>0</v>
      </c>
      <c r="DL150">
        <f t="shared" si="794"/>
        <v>0</v>
      </c>
      <c r="DM150">
        <f t="shared" si="794"/>
        <v>0</v>
      </c>
      <c r="DN150">
        <f t="shared" si="794"/>
        <v>0</v>
      </c>
      <c r="DO150">
        <f t="shared" si="794"/>
        <v>0</v>
      </c>
      <c r="DP150">
        <f t="shared" si="794"/>
        <v>0</v>
      </c>
      <c r="DQ150">
        <f t="shared" si="794"/>
        <v>0</v>
      </c>
      <c r="DR150">
        <f t="shared" si="794"/>
        <v>0</v>
      </c>
      <c r="DS150">
        <f t="shared" si="794"/>
        <v>0</v>
      </c>
      <c r="DT150">
        <f t="shared" si="794"/>
        <v>0</v>
      </c>
      <c r="DU150">
        <f t="shared" si="794"/>
        <v>0</v>
      </c>
      <c r="DV150">
        <f t="shared" si="794"/>
        <v>0</v>
      </c>
      <c r="DW150">
        <f t="shared" si="794"/>
        <v>0</v>
      </c>
      <c r="DX150">
        <f t="shared" si="794"/>
        <v>0</v>
      </c>
      <c r="DY150">
        <f t="shared" si="794"/>
        <v>0</v>
      </c>
      <c r="DZ150">
        <f t="shared" si="794"/>
        <v>0</v>
      </c>
      <c r="EA150">
        <f t="shared" si="769"/>
        <v>0</v>
      </c>
      <c r="EB150">
        <f t="shared" si="792"/>
        <v>0</v>
      </c>
      <c r="EC150">
        <f t="shared" si="792"/>
        <v>0</v>
      </c>
      <c r="ED150">
        <f t="shared" si="792"/>
        <v>0</v>
      </c>
      <c r="EE150">
        <f t="shared" si="792"/>
        <v>0</v>
      </c>
      <c r="EF150">
        <f t="shared" si="792"/>
        <v>0</v>
      </c>
      <c r="EG150">
        <f t="shared" si="792"/>
        <v>0</v>
      </c>
      <c r="EH150">
        <f t="shared" si="792"/>
        <v>0</v>
      </c>
      <c r="EI150">
        <f t="shared" si="792"/>
        <v>0</v>
      </c>
      <c r="EJ150">
        <f t="shared" si="792"/>
        <v>0</v>
      </c>
      <c r="EK150">
        <f t="shared" si="792"/>
        <v>0</v>
      </c>
      <c r="EL150">
        <f t="shared" si="792"/>
        <v>0</v>
      </c>
      <c r="EM150">
        <f t="shared" si="792"/>
        <v>0</v>
      </c>
      <c r="EN150">
        <f t="shared" si="792"/>
        <v>0</v>
      </c>
      <c r="EO150">
        <f t="shared" si="792"/>
        <v>0</v>
      </c>
      <c r="EP150">
        <f t="shared" si="792"/>
        <v>0</v>
      </c>
      <c r="EQ150">
        <f t="shared" si="792"/>
        <v>0</v>
      </c>
      <c r="ER150">
        <f t="shared" si="792"/>
        <v>0</v>
      </c>
      <c r="ES150">
        <f t="shared" si="792"/>
        <v>0</v>
      </c>
      <c r="ET150">
        <f t="shared" si="792"/>
        <v>0</v>
      </c>
      <c r="EU150">
        <f t="shared" si="792"/>
        <v>0</v>
      </c>
      <c r="EV150">
        <f t="shared" si="792"/>
        <v>0</v>
      </c>
      <c r="EW150">
        <f t="shared" si="792"/>
        <v>0</v>
      </c>
      <c r="EX150">
        <f t="shared" si="792"/>
        <v>0</v>
      </c>
      <c r="EY150">
        <f t="shared" si="792"/>
        <v>0</v>
      </c>
      <c r="EZ150">
        <f t="shared" si="792"/>
        <v>0</v>
      </c>
      <c r="FA150">
        <f t="shared" si="792"/>
        <v>0</v>
      </c>
      <c r="FB150">
        <f t="shared" si="792"/>
        <v>0</v>
      </c>
      <c r="FC150">
        <f t="shared" si="792"/>
        <v>0</v>
      </c>
      <c r="FD150">
        <f t="shared" si="792"/>
        <v>0</v>
      </c>
      <c r="FE150">
        <f t="shared" si="792"/>
        <v>0</v>
      </c>
      <c r="FF150">
        <f t="shared" si="792"/>
        <v>0</v>
      </c>
      <c r="FG150">
        <f t="shared" si="792"/>
        <v>0</v>
      </c>
      <c r="FH150">
        <f t="shared" si="792"/>
        <v>0</v>
      </c>
      <c r="FI150">
        <f t="shared" si="792"/>
        <v>0</v>
      </c>
      <c r="FJ150">
        <f t="shared" si="792"/>
        <v>0</v>
      </c>
      <c r="FK150">
        <f t="shared" si="792"/>
        <v>0</v>
      </c>
      <c r="FL150">
        <f t="shared" si="792"/>
        <v>0</v>
      </c>
      <c r="FM150">
        <f t="shared" si="792"/>
        <v>0</v>
      </c>
      <c r="FN150">
        <f t="shared" si="792"/>
        <v>0</v>
      </c>
      <c r="FO150">
        <f t="shared" si="792"/>
        <v>0</v>
      </c>
      <c r="FP150">
        <f t="shared" si="792"/>
        <v>0</v>
      </c>
      <c r="FQ150">
        <f t="shared" si="792"/>
        <v>0</v>
      </c>
      <c r="FR150">
        <f t="shared" si="792"/>
        <v>0</v>
      </c>
      <c r="FS150">
        <f t="shared" si="792"/>
        <v>0</v>
      </c>
      <c r="FT150">
        <f t="shared" si="792"/>
        <v>0</v>
      </c>
      <c r="FU150">
        <f t="shared" si="792"/>
        <v>0</v>
      </c>
      <c r="FV150">
        <f t="shared" si="792"/>
        <v>0</v>
      </c>
      <c r="FW150">
        <f t="shared" si="792"/>
        <v>0</v>
      </c>
      <c r="FX150">
        <f t="shared" si="792"/>
        <v>0</v>
      </c>
      <c r="FY150">
        <f t="shared" si="792"/>
        <v>0</v>
      </c>
      <c r="FZ150">
        <f t="shared" si="792"/>
        <v>0</v>
      </c>
      <c r="GA150">
        <f t="shared" si="792"/>
        <v>0</v>
      </c>
      <c r="GB150">
        <f t="shared" si="792"/>
        <v>0</v>
      </c>
      <c r="GC150">
        <f t="shared" si="792"/>
        <v>0</v>
      </c>
      <c r="GD150">
        <f t="shared" si="792"/>
        <v>0</v>
      </c>
      <c r="GE150">
        <f t="shared" si="792"/>
        <v>0</v>
      </c>
      <c r="GF150">
        <f t="shared" si="792"/>
        <v>0</v>
      </c>
      <c r="GG150">
        <f t="shared" si="792"/>
        <v>0</v>
      </c>
      <c r="GH150">
        <f t="shared" si="792"/>
        <v>0</v>
      </c>
      <c r="GI150">
        <f t="shared" si="792"/>
        <v>0</v>
      </c>
      <c r="GJ150">
        <f t="shared" si="792"/>
        <v>0</v>
      </c>
      <c r="GK150">
        <f t="shared" si="792"/>
        <v>0</v>
      </c>
      <c r="GL150">
        <f t="shared" si="792"/>
        <v>0</v>
      </c>
      <c r="GM150">
        <f t="shared" si="792"/>
        <v>0</v>
      </c>
      <c r="GN150">
        <f t="shared" si="790"/>
        <v>0</v>
      </c>
      <c r="GO150">
        <f t="shared" si="790"/>
        <v>0</v>
      </c>
      <c r="GP150">
        <f t="shared" si="790"/>
        <v>0</v>
      </c>
      <c r="GQ150">
        <f t="shared" si="790"/>
        <v>0</v>
      </c>
      <c r="GR150">
        <f t="shared" si="790"/>
        <v>0</v>
      </c>
      <c r="GS150">
        <f t="shared" si="790"/>
        <v>0</v>
      </c>
      <c r="GT150">
        <f t="shared" si="790"/>
        <v>0</v>
      </c>
      <c r="GU150">
        <f t="shared" si="790"/>
        <v>0</v>
      </c>
      <c r="GV150">
        <f t="shared" si="790"/>
        <v>0</v>
      </c>
      <c r="GW150">
        <f t="shared" si="790"/>
        <v>0</v>
      </c>
      <c r="GX150">
        <f t="shared" si="790"/>
        <v>0</v>
      </c>
      <c r="GY150">
        <f t="shared" si="790"/>
        <v>0</v>
      </c>
      <c r="GZ150">
        <f t="shared" si="790"/>
        <v>0</v>
      </c>
      <c r="HA150">
        <f t="shared" si="790"/>
        <v>0</v>
      </c>
      <c r="HB150">
        <f t="shared" si="790"/>
        <v>0</v>
      </c>
      <c r="HC150">
        <f t="shared" si="790"/>
        <v>0</v>
      </c>
      <c r="HD150">
        <f t="shared" si="790"/>
        <v>0</v>
      </c>
      <c r="HE150">
        <f t="shared" si="790"/>
        <v>0</v>
      </c>
      <c r="HF150">
        <f t="shared" si="790"/>
        <v>0</v>
      </c>
      <c r="HG150">
        <f t="shared" si="790"/>
        <v>0</v>
      </c>
      <c r="HH150">
        <f t="shared" si="790"/>
        <v>0</v>
      </c>
      <c r="HI150">
        <f t="shared" si="790"/>
        <v>0</v>
      </c>
      <c r="HJ150">
        <f t="shared" si="790"/>
        <v>0</v>
      </c>
      <c r="HK150">
        <f t="shared" si="790"/>
        <v>0</v>
      </c>
      <c r="HL150">
        <f t="shared" si="790"/>
        <v>0</v>
      </c>
      <c r="HM150">
        <f t="shared" si="790"/>
        <v>0</v>
      </c>
      <c r="HN150">
        <f t="shared" si="790"/>
        <v>0</v>
      </c>
      <c r="HO150">
        <f t="shared" si="790"/>
        <v>0</v>
      </c>
      <c r="HP150">
        <f t="shared" si="790"/>
        <v>0</v>
      </c>
      <c r="HQ150">
        <f t="shared" si="790"/>
        <v>0</v>
      </c>
      <c r="HR150">
        <f t="shared" si="790"/>
        <v>0</v>
      </c>
      <c r="HS150">
        <f t="shared" si="790"/>
        <v>0</v>
      </c>
      <c r="HT150">
        <f t="shared" si="790"/>
        <v>0</v>
      </c>
      <c r="HU150">
        <f t="shared" si="790"/>
        <v>0</v>
      </c>
      <c r="HV150">
        <f t="shared" si="790"/>
        <v>0</v>
      </c>
      <c r="HW150">
        <f t="shared" si="790"/>
        <v>0</v>
      </c>
      <c r="HX150">
        <f t="shared" si="790"/>
        <v>0</v>
      </c>
      <c r="HY150">
        <f t="shared" si="790"/>
        <v>0</v>
      </c>
      <c r="HZ150">
        <f t="shared" si="790"/>
        <v>0</v>
      </c>
      <c r="IA150">
        <f t="shared" si="790"/>
        <v>0</v>
      </c>
      <c r="IB150">
        <f t="shared" si="790"/>
        <v>0</v>
      </c>
      <c r="IC150">
        <f t="shared" si="790"/>
        <v>0</v>
      </c>
      <c r="ID150">
        <f t="shared" si="790"/>
        <v>0</v>
      </c>
      <c r="IE150">
        <f t="shared" si="790"/>
        <v>0</v>
      </c>
      <c r="IF150">
        <f t="shared" si="790"/>
        <v>0</v>
      </c>
      <c r="IG150">
        <f t="shared" si="790"/>
        <v>0</v>
      </c>
      <c r="IH150">
        <f t="shared" si="790"/>
        <v>0</v>
      </c>
      <c r="II150">
        <f t="shared" si="790"/>
        <v>0</v>
      </c>
      <c r="IJ150">
        <f t="shared" si="790"/>
        <v>0</v>
      </c>
      <c r="IK150">
        <f t="shared" si="790"/>
        <v>0</v>
      </c>
      <c r="IL150">
        <f t="shared" si="790"/>
        <v>0</v>
      </c>
      <c r="IM150">
        <f t="shared" si="790"/>
        <v>0</v>
      </c>
      <c r="IN150">
        <f t="shared" si="790"/>
        <v>0</v>
      </c>
      <c r="IO150">
        <f t="shared" si="790"/>
        <v>0</v>
      </c>
      <c r="IP150">
        <f t="shared" si="790"/>
        <v>0</v>
      </c>
      <c r="IQ150">
        <f t="shared" si="790"/>
        <v>0</v>
      </c>
      <c r="IR150">
        <f t="shared" si="790"/>
        <v>0</v>
      </c>
      <c r="IS150">
        <f t="shared" si="790"/>
        <v>0</v>
      </c>
      <c r="IT150">
        <f t="shared" si="790"/>
        <v>0</v>
      </c>
      <c r="IU150">
        <f t="shared" si="790"/>
        <v>0</v>
      </c>
      <c r="IV150">
        <f t="shared" si="790"/>
        <v>0</v>
      </c>
      <c r="IW150">
        <f t="shared" si="790"/>
        <v>0</v>
      </c>
      <c r="IX150">
        <f t="shared" si="790"/>
        <v>0</v>
      </c>
      <c r="IY150">
        <f t="shared" si="780"/>
        <v>0</v>
      </c>
      <c r="IZ150">
        <f t="shared" si="780"/>
        <v>0</v>
      </c>
      <c r="JA150">
        <f t="shared" si="780"/>
        <v>0</v>
      </c>
      <c r="JB150">
        <f t="shared" si="778"/>
        <v>0</v>
      </c>
      <c r="JC150">
        <f t="shared" si="793"/>
        <v>0</v>
      </c>
      <c r="JD150">
        <f t="shared" si="793"/>
        <v>0</v>
      </c>
      <c r="JE150">
        <f t="shared" si="793"/>
        <v>0</v>
      </c>
      <c r="JF150">
        <f t="shared" si="793"/>
        <v>0</v>
      </c>
      <c r="JG150">
        <f t="shared" si="793"/>
        <v>0</v>
      </c>
      <c r="JH150">
        <f t="shared" si="793"/>
        <v>0</v>
      </c>
      <c r="JI150">
        <f t="shared" si="793"/>
        <v>0</v>
      </c>
      <c r="JJ150">
        <f t="shared" si="793"/>
        <v>0</v>
      </c>
      <c r="JK150">
        <f t="shared" si="793"/>
        <v>0</v>
      </c>
      <c r="JL150">
        <f t="shared" si="793"/>
        <v>0</v>
      </c>
      <c r="JM150">
        <f t="shared" si="793"/>
        <v>0</v>
      </c>
      <c r="JN150">
        <f t="shared" si="793"/>
        <v>0</v>
      </c>
      <c r="JO150">
        <f t="shared" si="793"/>
        <v>0</v>
      </c>
      <c r="JP150">
        <f t="shared" si="793"/>
        <v>0</v>
      </c>
      <c r="JQ150">
        <f t="shared" si="793"/>
        <v>0</v>
      </c>
      <c r="JR150">
        <f t="shared" si="793"/>
        <v>0</v>
      </c>
      <c r="JS150">
        <f t="shared" si="793"/>
        <v>0</v>
      </c>
      <c r="JT150">
        <f t="shared" si="793"/>
        <v>0</v>
      </c>
      <c r="JU150">
        <f t="shared" si="793"/>
        <v>0</v>
      </c>
      <c r="JV150">
        <f t="shared" si="793"/>
        <v>0</v>
      </c>
      <c r="JW150">
        <f t="shared" si="793"/>
        <v>0</v>
      </c>
      <c r="JX150">
        <f t="shared" si="793"/>
        <v>0</v>
      </c>
      <c r="JY150">
        <f t="shared" si="793"/>
        <v>0</v>
      </c>
      <c r="JZ150">
        <f t="shared" si="793"/>
        <v>0</v>
      </c>
      <c r="KA150">
        <f t="shared" si="793"/>
        <v>0</v>
      </c>
      <c r="KB150">
        <f t="shared" si="793"/>
        <v>0</v>
      </c>
      <c r="KC150">
        <f t="shared" si="793"/>
        <v>0</v>
      </c>
      <c r="KD150">
        <f t="shared" si="793"/>
        <v>0</v>
      </c>
      <c r="KE150">
        <f t="shared" si="793"/>
        <v>0</v>
      </c>
      <c r="KF150">
        <f t="shared" si="793"/>
        <v>0</v>
      </c>
      <c r="KG150">
        <f t="shared" si="793"/>
        <v>0</v>
      </c>
      <c r="KH150">
        <f t="shared" si="793"/>
        <v>0</v>
      </c>
      <c r="KI150">
        <f t="shared" si="793"/>
        <v>0</v>
      </c>
      <c r="KJ150">
        <f t="shared" si="793"/>
        <v>0</v>
      </c>
      <c r="KK150">
        <f t="shared" si="793"/>
        <v>0</v>
      </c>
      <c r="KL150">
        <f t="shared" si="793"/>
        <v>0</v>
      </c>
      <c r="KM150">
        <f t="shared" si="793"/>
        <v>0</v>
      </c>
      <c r="KN150">
        <f t="shared" si="793"/>
        <v>0</v>
      </c>
      <c r="KO150">
        <f t="shared" si="793"/>
        <v>0</v>
      </c>
      <c r="KP150">
        <f t="shared" si="793"/>
        <v>0</v>
      </c>
      <c r="KQ150">
        <f t="shared" si="793"/>
        <v>0</v>
      </c>
      <c r="KR150">
        <f t="shared" si="793"/>
        <v>0</v>
      </c>
      <c r="KS150">
        <f t="shared" si="793"/>
        <v>0</v>
      </c>
      <c r="KT150">
        <f t="shared" si="793"/>
        <v>0</v>
      </c>
      <c r="KU150">
        <f t="shared" si="793"/>
        <v>0</v>
      </c>
      <c r="KV150">
        <f t="shared" si="793"/>
        <v>0</v>
      </c>
      <c r="KW150">
        <f t="shared" si="793"/>
        <v>0</v>
      </c>
      <c r="KX150">
        <f t="shared" si="793"/>
        <v>0</v>
      </c>
      <c r="KY150">
        <f t="shared" si="793"/>
        <v>0</v>
      </c>
      <c r="KZ150">
        <f t="shared" si="793"/>
        <v>0</v>
      </c>
      <c r="LA150">
        <f t="shared" si="793"/>
        <v>0</v>
      </c>
      <c r="LB150">
        <f t="shared" si="793"/>
        <v>0</v>
      </c>
      <c r="LC150">
        <f t="shared" si="793"/>
        <v>0</v>
      </c>
      <c r="LD150">
        <f t="shared" si="793"/>
        <v>0</v>
      </c>
      <c r="LE150">
        <f t="shared" si="793"/>
        <v>0</v>
      </c>
      <c r="LF150">
        <f t="shared" si="793"/>
        <v>0</v>
      </c>
      <c r="LG150">
        <f t="shared" si="793"/>
        <v>0</v>
      </c>
      <c r="LH150">
        <f t="shared" si="793"/>
        <v>0</v>
      </c>
      <c r="LI150">
        <f t="shared" si="793"/>
        <v>0</v>
      </c>
      <c r="LJ150">
        <f t="shared" si="793"/>
        <v>0</v>
      </c>
      <c r="LK150">
        <f t="shared" si="793"/>
        <v>0</v>
      </c>
      <c r="LL150">
        <f t="shared" si="793"/>
        <v>0</v>
      </c>
      <c r="LM150">
        <f t="shared" si="793"/>
        <v>0</v>
      </c>
      <c r="LN150">
        <f t="shared" si="793"/>
        <v>0</v>
      </c>
      <c r="LO150">
        <f t="shared" si="791"/>
        <v>0</v>
      </c>
      <c r="LP150">
        <f t="shared" si="791"/>
        <v>0</v>
      </c>
      <c r="LQ150">
        <f t="shared" si="791"/>
        <v>0</v>
      </c>
      <c r="LR150">
        <f t="shared" si="791"/>
        <v>0</v>
      </c>
      <c r="LS150">
        <f t="shared" si="791"/>
        <v>0</v>
      </c>
      <c r="LT150">
        <f t="shared" si="791"/>
        <v>0</v>
      </c>
      <c r="LU150">
        <f t="shared" si="791"/>
        <v>0</v>
      </c>
      <c r="LV150">
        <f t="shared" si="791"/>
        <v>0</v>
      </c>
      <c r="LW150">
        <f t="shared" si="791"/>
        <v>0</v>
      </c>
      <c r="LX150">
        <f t="shared" si="791"/>
        <v>0</v>
      </c>
      <c r="LY150">
        <f t="shared" si="791"/>
        <v>0</v>
      </c>
      <c r="LZ150">
        <f t="shared" si="791"/>
        <v>0</v>
      </c>
      <c r="MA150">
        <f t="shared" si="791"/>
        <v>0</v>
      </c>
      <c r="MB150">
        <f t="shared" si="791"/>
        <v>0</v>
      </c>
      <c r="MC150">
        <f t="shared" si="791"/>
        <v>0</v>
      </c>
      <c r="MD150">
        <f t="shared" si="791"/>
        <v>0</v>
      </c>
      <c r="ME150">
        <f t="shared" si="791"/>
        <v>0</v>
      </c>
      <c r="MF150">
        <f t="shared" si="791"/>
        <v>0</v>
      </c>
      <c r="MG150">
        <f t="shared" si="791"/>
        <v>0</v>
      </c>
      <c r="MH150">
        <f t="shared" si="791"/>
        <v>0</v>
      </c>
      <c r="MI150">
        <f t="shared" si="791"/>
        <v>0</v>
      </c>
      <c r="MJ150">
        <f t="shared" si="791"/>
        <v>0</v>
      </c>
      <c r="MK150">
        <f t="shared" si="791"/>
        <v>0</v>
      </c>
      <c r="ML150">
        <f t="shared" si="791"/>
        <v>0</v>
      </c>
      <c r="MM150">
        <f t="shared" si="791"/>
        <v>0</v>
      </c>
      <c r="MN150">
        <f t="shared" si="791"/>
        <v>0</v>
      </c>
      <c r="MO150">
        <f t="shared" si="791"/>
        <v>0</v>
      </c>
      <c r="MP150">
        <f t="shared" si="791"/>
        <v>0</v>
      </c>
      <c r="MQ150">
        <f t="shared" si="791"/>
        <v>0</v>
      </c>
      <c r="MR150">
        <f t="shared" si="791"/>
        <v>0</v>
      </c>
      <c r="MS150">
        <f t="shared" si="791"/>
        <v>0</v>
      </c>
      <c r="MT150">
        <f t="shared" si="791"/>
        <v>0</v>
      </c>
      <c r="MU150">
        <f t="shared" si="791"/>
        <v>0</v>
      </c>
      <c r="MV150">
        <f t="shared" si="791"/>
        <v>0</v>
      </c>
      <c r="MW150">
        <f t="shared" si="791"/>
        <v>0</v>
      </c>
      <c r="MX150">
        <f t="shared" si="791"/>
        <v>0</v>
      </c>
      <c r="MY150">
        <f t="shared" si="791"/>
        <v>0</v>
      </c>
      <c r="MZ150">
        <f t="shared" si="791"/>
        <v>0</v>
      </c>
      <c r="NA150">
        <f t="shared" si="791"/>
        <v>0</v>
      </c>
      <c r="NB150">
        <f t="shared" si="791"/>
        <v>0</v>
      </c>
      <c r="NC150">
        <f t="shared" si="791"/>
        <v>0</v>
      </c>
      <c r="ND150">
        <f t="shared" si="791"/>
        <v>0</v>
      </c>
    </row>
    <row r="151" spans="3:368" hidden="1" x14ac:dyDescent="0.3"/>
    <row r="152" spans="3:368" hidden="1" x14ac:dyDescent="0.3"/>
    <row r="153" spans="3:368" hidden="1" x14ac:dyDescent="0.3"/>
    <row r="154" spans="3:368" hidden="1" x14ac:dyDescent="0.3"/>
    <row r="155" spans="3:368" hidden="1" x14ac:dyDescent="0.3"/>
    <row r="156" spans="3:368" hidden="1" x14ac:dyDescent="0.3"/>
    <row r="157" spans="3:368" hidden="1" x14ac:dyDescent="0.3"/>
    <row r="158" spans="3:368" hidden="1" x14ac:dyDescent="0.3"/>
    <row r="159" spans="3:368" hidden="1" x14ac:dyDescent="0.3"/>
    <row r="160" spans="3:368"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sheetData>
  <sheetProtection algorithmName="SHA-512" hashValue="oQUMgu6fqFmjnaFL/C/HrIzwkW0C9+D8+XSvKMOEU98VLFrwHPYDDkglZab9dU3PUQu34wNQOt1X8yL6rXgwaA==" saltValue="+fEOAld862IcrhaKzc4kTA==" spinCount="100000" sheet="1" objects="1" scenarios="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3C0DF-46A5-400A-B570-DBC3C0A700D0}">
  <dimension ref="A1:S12"/>
  <sheetViews>
    <sheetView topLeftCell="H1" workbookViewId="0">
      <selection activeCell="D2" sqref="D2"/>
    </sheetView>
  </sheetViews>
  <sheetFormatPr baseColWidth="10" defaultRowHeight="14.4" x14ac:dyDescent="0.3"/>
  <cols>
    <col min="1" max="1" width="52.21875" bestFit="1" customWidth="1"/>
    <col min="9" max="9" width="13.77734375" bestFit="1" customWidth="1"/>
    <col min="10" max="10" width="52.21875" bestFit="1" customWidth="1"/>
  </cols>
  <sheetData>
    <row r="1" spans="1:19" x14ac:dyDescent="0.3">
      <c r="A1" t="s">
        <v>470</v>
      </c>
    </row>
    <row r="3" spans="1:19" ht="28.2" customHeight="1" x14ac:dyDescent="0.3">
      <c r="A3" s="94" t="s">
        <v>471</v>
      </c>
      <c r="B3" s="94" t="s">
        <v>478</v>
      </c>
      <c r="C3" s="94"/>
      <c r="D3" s="94"/>
      <c r="E3" s="94"/>
      <c r="F3" s="94"/>
      <c r="G3" s="94"/>
      <c r="J3" s="94" t="s">
        <v>471</v>
      </c>
      <c r="K3" s="94" t="s">
        <v>478</v>
      </c>
      <c r="L3" s="94"/>
      <c r="M3" s="94"/>
      <c r="N3" s="94"/>
      <c r="O3" s="94"/>
      <c r="P3" s="94"/>
      <c r="S3" t="s">
        <v>519</v>
      </c>
    </row>
    <row r="4" spans="1:19" x14ac:dyDescent="0.3">
      <c r="A4" s="94"/>
      <c r="B4" s="10" t="s">
        <v>479</v>
      </c>
      <c r="C4" s="10" t="s">
        <v>480</v>
      </c>
      <c r="D4" s="10" t="s">
        <v>481</v>
      </c>
      <c r="E4" s="10" t="s">
        <v>482</v>
      </c>
      <c r="F4" s="10" t="s">
        <v>483</v>
      </c>
      <c r="G4" s="10" t="s">
        <v>484</v>
      </c>
      <c r="I4" s="10" t="s">
        <v>515</v>
      </c>
      <c r="J4" s="94"/>
      <c r="K4" s="10">
        <v>1</v>
      </c>
      <c r="L4" s="10">
        <v>2</v>
      </c>
      <c r="M4" s="10">
        <v>4</v>
      </c>
      <c r="N4" s="10">
        <v>6</v>
      </c>
      <c r="O4" s="10">
        <v>8</v>
      </c>
      <c r="P4" s="10">
        <v>12</v>
      </c>
      <c r="Q4" t="s">
        <v>518</v>
      </c>
      <c r="S4">
        <f>COUNT(Encodage_analyses!C53:ND53)</f>
        <v>0</v>
      </c>
    </row>
    <row r="5" spans="1:19" ht="20.399999999999999" x14ac:dyDescent="0.3">
      <c r="A5" s="75" t="s">
        <v>472</v>
      </c>
      <c r="B5" s="10"/>
      <c r="C5" s="73" t="s">
        <v>487</v>
      </c>
      <c r="D5" s="73" t="s">
        <v>493</v>
      </c>
      <c r="E5" s="73" t="s">
        <v>499</v>
      </c>
      <c r="F5" s="73" t="s">
        <v>504</v>
      </c>
      <c r="G5" s="73" t="s">
        <v>509</v>
      </c>
      <c r="I5" s="10" t="e">
        <f>Encodage_analyses!B11*Formule_complete!$R$12/(1000*$L$11)</f>
        <v>#VALUE!</v>
      </c>
      <c r="J5" s="75" t="s">
        <v>472</v>
      </c>
      <c r="K5" s="76"/>
      <c r="L5" s="77" t="str">
        <f>IFERROR(IF(I5&lt;15,L$4,""),"")</f>
        <v/>
      </c>
      <c r="M5" s="77" t="str">
        <f>IFERROR(IF(AND($I5&gt;=15,I5&lt;30),M$4,""),"")</f>
        <v/>
      </c>
      <c r="N5" s="77" t="str">
        <f>IFERROR(IF(AND($I5&gt;=30,$I5&lt;50),N$4,""),"")</f>
        <v/>
      </c>
      <c r="O5" s="77" t="str">
        <f>IFERROR(IF(AND($I5&gt;=50,$I5&lt;65),O$4,""),"")</f>
        <v/>
      </c>
      <c r="P5" s="78" t="str">
        <f>IFERROR(IF(I5&gt;=65,P$4,""),"")</f>
        <v/>
      </c>
      <c r="Q5" s="79" t="str">
        <f>IF(AND(ISNUMBER(Formule_complete!$R$12),Formule_complete!$R$12&gt;0),IFERROR(IF(MAX(K5:P8)=0,"",MAX(K5:P8)),""),"")</f>
        <v/>
      </c>
    </row>
    <row r="6" spans="1:19" ht="20.399999999999999" x14ac:dyDescent="0.3">
      <c r="A6" s="75" t="s">
        <v>473</v>
      </c>
      <c r="B6" s="10"/>
      <c r="C6" s="73" t="s">
        <v>488</v>
      </c>
      <c r="D6" s="73" t="s">
        <v>494</v>
      </c>
      <c r="E6" s="73" t="s">
        <v>500</v>
      </c>
      <c r="F6" s="73" t="s">
        <v>505</v>
      </c>
      <c r="G6" s="73" t="s">
        <v>510</v>
      </c>
      <c r="I6" s="10" t="e">
        <f>Encodage_analyses!B12*Formule_complete!$R$12/(1000*$L$11)</f>
        <v>#VALUE!</v>
      </c>
      <c r="J6" s="75" t="s">
        <v>473</v>
      </c>
      <c r="K6" s="76"/>
      <c r="L6" s="77" t="str">
        <f>IFERROR(IF(I6&lt;45,L$4,""),"")</f>
        <v/>
      </c>
      <c r="M6" s="77" t="str">
        <f>IFERROR(IF(AND($I6&gt;=45,I6&lt;110),M$4,""),"")</f>
        <v/>
      </c>
      <c r="N6" s="77" t="str">
        <f>IFERROR(IF(AND($I6&gt;=110,$I6&lt;170),N$4,""),"")</f>
        <v/>
      </c>
      <c r="O6" s="77" t="str">
        <f>IFERROR(IF(AND($I6&gt;=170,$I6&lt;225),O$4,""),"")</f>
        <v/>
      </c>
      <c r="P6" s="78" t="str">
        <f>IFERROR(IF(I6&gt;=225,P$4,""),"")</f>
        <v/>
      </c>
      <c r="Q6" s="79" t="str">
        <f>IF(AND(ISNUMBER(Formule_complete!$R$12),Formule_complete!$R$12&gt;0),IFERROR(IF(MAX(K5:P8)=0,"",MAX(K5:P8)),""),"")</f>
        <v/>
      </c>
    </row>
    <row r="7" spans="1:19" ht="20.399999999999999" x14ac:dyDescent="0.3">
      <c r="A7" s="75" t="s">
        <v>474</v>
      </c>
      <c r="B7" s="10"/>
      <c r="C7" s="73" t="s">
        <v>489</v>
      </c>
      <c r="D7" s="73" t="s">
        <v>495</v>
      </c>
      <c r="E7" s="73" t="s">
        <v>501</v>
      </c>
      <c r="F7" s="73" t="s">
        <v>506</v>
      </c>
      <c r="G7" s="73" t="s">
        <v>511</v>
      </c>
      <c r="I7" s="10" t="e">
        <f>Encodage_analyses!B17*Formule_complete!$R$12/(1000*$L$11)</f>
        <v>#VALUE!</v>
      </c>
      <c r="J7" s="75" t="s">
        <v>474</v>
      </c>
      <c r="K7" s="76"/>
      <c r="L7" s="77" t="str">
        <f>IFERROR(IF(I7&lt;5,L$4,""),"")</f>
        <v/>
      </c>
      <c r="M7" s="77" t="str">
        <f>IFERROR(IF(AND($I7&gt;=5,I7&lt;15),M$4,""),"")</f>
        <v/>
      </c>
      <c r="N7" s="77" t="str">
        <f>IFERROR(IF(AND($I7&gt;=15,$I7&lt;20),N$4,""),"")</f>
        <v/>
      </c>
      <c r="O7" s="77" t="str">
        <f>IFERROR(IF(AND($I7&gt;=20,$I7&lt;30),O$4,""),"")</f>
        <v/>
      </c>
      <c r="P7" s="78" t="str">
        <f>IFERROR(IF(I7&gt;=30,P$4,""),"")</f>
        <v/>
      </c>
      <c r="Q7" s="79" t="str">
        <f>IF(AND(ISNUMBER(Formule_complete!$R$12),Formule_complete!$R$12&gt;0),IFERROR(IF(MAX(K5:P8)=0,"",MAX(K5:P8)),""),"")</f>
        <v/>
      </c>
    </row>
    <row r="8" spans="1:19" x14ac:dyDescent="0.3">
      <c r="A8" s="75" t="s">
        <v>475</v>
      </c>
      <c r="B8" s="10"/>
      <c r="C8" s="73" t="s">
        <v>490</v>
      </c>
      <c r="D8" s="73" t="s">
        <v>496</v>
      </c>
      <c r="E8" s="73" t="s">
        <v>502</v>
      </c>
      <c r="F8" s="73" t="s">
        <v>507</v>
      </c>
      <c r="G8" s="73" t="s">
        <v>512</v>
      </c>
      <c r="I8" s="10" t="e">
        <f>Encodage_analyses!B18*Formule_complete!$R$12/(1000*$L$11)</f>
        <v>#VALUE!</v>
      </c>
      <c r="J8" s="75" t="s">
        <v>475</v>
      </c>
      <c r="K8" s="76"/>
      <c r="L8" s="77" t="str">
        <f>IFERROR(IF(I8&lt;1,L$4,""),"")</f>
        <v/>
      </c>
      <c r="M8" s="77" t="str">
        <f>IFERROR(IF(AND($I8&gt;=1,I8&lt;2),M$4,""),"")</f>
        <v/>
      </c>
      <c r="N8" s="77" t="str">
        <f>IFERROR(IF(AND($I8&gt;=2,$I8&lt;3),N$4,""),"")</f>
        <v/>
      </c>
      <c r="O8" s="77" t="str">
        <f>IFERROR(IF(AND($I8&gt;=3,$I8&lt;4),O$4,""),"")</f>
        <v/>
      </c>
      <c r="P8" s="78" t="str">
        <f>IFERROR(IF(I8&gt;=4,P$4,""),"")</f>
        <v/>
      </c>
      <c r="Q8" s="79" t="str">
        <f>IF(AND(ISNUMBER(Formule_complete!$R$12),Formule_complete!$R$12&gt;0),IFERROR(IF(MAX(K5:P8)=0,"",MAX(K5:P8)),""),"")</f>
        <v/>
      </c>
    </row>
    <row r="9" spans="1:19" ht="20.399999999999999" x14ac:dyDescent="0.3">
      <c r="A9" s="10" t="s">
        <v>476</v>
      </c>
      <c r="B9" s="10"/>
      <c r="C9" s="73" t="s">
        <v>491</v>
      </c>
      <c r="D9" s="73" t="s">
        <v>497</v>
      </c>
      <c r="E9" s="73" t="s">
        <v>503</v>
      </c>
      <c r="F9" s="73" t="s">
        <v>508</v>
      </c>
      <c r="G9" s="73" t="s">
        <v>513</v>
      </c>
      <c r="I9" s="10" t="e">
        <f>taxe_FC!S3/2</f>
        <v>#VALUE!</v>
      </c>
      <c r="J9" s="10" t="s">
        <v>476</v>
      </c>
      <c r="K9" s="76"/>
      <c r="L9" s="77" t="str">
        <f>IFERROR(IF(I9&lt;10,L$4,""),"")</f>
        <v/>
      </c>
      <c r="M9" s="77" t="str">
        <f>IFERROR(IF(AND($I9&gt;=10,I9&lt;50),M$4,""),"")</f>
        <v/>
      </c>
      <c r="N9" s="77" t="str">
        <f>IFERROR(IF(AND($I9&gt;=50,$I9&lt;125),N$4,""),"")</f>
        <v/>
      </c>
      <c r="O9" s="77" t="str">
        <f>IFERROR(IF(AND($I9&gt;=125,$I9&lt;250),O$4,""),"")</f>
        <v/>
      </c>
      <c r="P9" s="78" t="str">
        <f>IFERROR(IF(I9&gt;=250,P$4,""),"")</f>
        <v/>
      </c>
      <c r="Q9" s="10" t="str">
        <f>IF(AND(ISNUMBER(Formule_complete!$R$12),Formule_complete!$R$12&gt;0),IFERROR(IF(SUM(K9:P9)=0,"",SUM(K9:P9)),""),"")</f>
        <v/>
      </c>
    </row>
    <row r="10" spans="1:19" ht="30.6" x14ac:dyDescent="0.3">
      <c r="A10" s="10" t="s">
        <v>477</v>
      </c>
      <c r="B10" s="73" t="s">
        <v>486</v>
      </c>
      <c r="C10" s="73" t="s">
        <v>492</v>
      </c>
      <c r="D10" s="73" t="s">
        <v>498</v>
      </c>
      <c r="E10" s="10"/>
      <c r="F10" s="10"/>
      <c r="G10" s="73" t="s">
        <v>514</v>
      </c>
      <c r="I10" s="10" t="e">
        <f>Encodage_analyses!B29*Formule_complete!$R$12/(1000)</f>
        <v>#VALUE!</v>
      </c>
      <c r="J10" s="10" t="s">
        <v>477</v>
      </c>
      <c r="K10" s="77" t="str">
        <f>IFERROR(IF(AND($I10&gt;=50,$I10&lt;100),K4,""),"")</f>
        <v/>
      </c>
      <c r="L10" s="77" t="str">
        <f>IFERROR(IF(AND($I10&gt;=100,$I10&lt;250),L4,""),"")</f>
        <v/>
      </c>
      <c r="M10" s="77" t="str">
        <f>IFERROR(IF(AND($I10&gt;=250,$I10&lt;10000),M4,""),"")</f>
        <v/>
      </c>
      <c r="N10" s="76"/>
      <c r="O10" s="76"/>
      <c r="P10" s="78" t="str">
        <f>IFERROR(IF(I10&gt;=10000,P$4,""),"")</f>
        <v/>
      </c>
      <c r="Q10" s="10" t="str">
        <f>IF(AND(ISNUMBER(Formule_complete!$R$12),Formule_complete!$R$12&gt;0),IF(S4&gt;=4,IF(SUM(K10:P10)&gt;0,SUM(K10:P10),"0 (B)"),IF(frequence_surveillance!S4=0,"4 (A, D)",IF(frequence_surveillance!S4&lt;=SUM(K10:P10),SUM(K10:P10),_xlfn.CONCAT("frequence_surveillance!S4"," (C)")))),"")</f>
        <v/>
      </c>
    </row>
    <row r="11" spans="1:19" x14ac:dyDescent="0.3">
      <c r="I11" t="s">
        <v>516</v>
      </c>
      <c r="J11">
        <f>Formule_complete!D23+1</f>
        <v>2024</v>
      </c>
      <c r="K11" s="74" t="s">
        <v>517</v>
      </c>
      <c r="L11">
        <f>IF(J11/4-ROUNDDOWN(J11/4,0)&gt;0,365,366)</f>
        <v>366</v>
      </c>
    </row>
    <row r="12" spans="1:19" ht="231" customHeight="1" x14ac:dyDescent="0.3">
      <c r="A12" s="124" t="s">
        <v>485</v>
      </c>
      <c r="B12" s="124"/>
      <c r="C12" s="124"/>
      <c r="D12" s="124"/>
      <c r="E12" s="124"/>
      <c r="F12" s="124"/>
      <c r="G12" s="124"/>
    </row>
  </sheetData>
  <mergeCells count="5">
    <mergeCell ref="A3:A4"/>
    <mergeCell ref="A12:G12"/>
    <mergeCell ref="B3:G3"/>
    <mergeCell ref="J3:J4"/>
    <mergeCell ref="K3:P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BC991-0C4B-4DA9-BDDE-6E08E6FD5AFF}">
  <sheetPr codeName="Feuil1"/>
  <dimension ref="A1:R47"/>
  <sheetViews>
    <sheetView zoomScaleNormal="100" workbookViewId="0">
      <selection activeCell="R12" sqref="R12"/>
    </sheetView>
  </sheetViews>
  <sheetFormatPr baseColWidth="10" defaultRowHeight="14.4" x14ac:dyDescent="0.3"/>
  <cols>
    <col min="1" max="1" width="13.6640625" customWidth="1"/>
    <col min="2" max="2" width="12.88671875" customWidth="1"/>
    <col min="3" max="3" width="13.109375" customWidth="1"/>
    <col min="4" max="4" width="13.88671875" customWidth="1"/>
    <col min="5" max="5" width="13.6640625" customWidth="1"/>
    <col min="18" max="18" width="21.6640625" customWidth="1"/>
  </cols>
  <sheetData>
    <row r="1" spans="1:18" x14ac:dyDescent="0.3">
      <c r="A1" s="112" t="s">
        <v>137</v>
      </c>
      <c r="B1" s="112"/>
      <c r="C1" s="112"/>
      <c r="D1" s="112"/>
    </row>
    <row r="2" spans="1:18" x14ac:dyDescent="0.3">
      <c r="A2" t="s">
        <v>453</v>
      </c>
    </row>
    <row r="3" spans="1:18" x14ac:dyDescent="0.3">
      <c r="A3" t="s">
        <v>194</v>
      </c>
    </row>
    <row r="5" spans="1:18" x14ac:dyDescent="0.3">
      <c r="A5" s="21" t="s">
        <v>138</v>
      </c>
    </row>
    <row r="6" spans="1:18" x14ac:dyDescent="0.3">
      <c r="A6" s="21"/>
    </row>
    <row r="7" spans="1:18" x14ac:dyDescent="0.3">
      <c r="A7" t="s">
        <v>133</v>
      </c>
      <c r="D7" s="59"/>
      <c r="E7" t="s">
        <v>134</v>
      </c>
    </row>
    <row r="9" spans="1:18" ht="15" thickBot="1" x14ac:dyDescent="0.35">
      <c r="A9" t="s">
        <v>129</v>
      </c>
    </row>
    <row r="10" spans="1:18" ht="30" customHeight="1" thickTop="1" thickBot="1" x14ac:dyDescent="0.35">
      <c r="A10" s="101" t="s">
        <v>132</v>
      </c>
      <c r="B10" s="107" t="s">
        <v>118</v>
      </c>
      <c r="C10" s="108"/>
      <c r="D10" s="108"/>
      <c r="E10" s="108"/>
      <c r="F10" s="108"/>
      <c r="G10" s="108"/>
      <c r="H10" s="108"/>
      <c r="I10" s="108"/>
      <c r="J10" s="108"/>
      <c r="K10" s="108"/>
      <c r="L10" s="108"/>
      <c r="M10" s="108"/>
      <c r="N10" s="108"/>
      <c r="O10" s="108"/>
      <c r="P10" s="109"/>
      <c r="Q10" s="99" t="s">
        <v>119</v>
      </c>
      <c r="R10" s="99" t="s">
        <v>130</v>
      </c>
    </row>
    <row r="11" spans="1:18" ht="15" thickTop="1" x14ac:dyDescent="0.3">
      <c r="A11" s="102"/>
      <c r="B11" s="87" t="s">
        <v>120</v>
      </c>
      <c r="C11" s="103" t="s">
        <v>121</v>
      </c>
      <c r="D11" s="104"/>
      <c r="E11" s="87" t="s">
        <v>122</v>
      </c>
      <c r="F11" s="88" t="s">
        <v>90</v>
      </c>
      <c r="G11" s="88" t="s">
        <v>89</v>
      </c>
      <c r="H11" s="88" t="s">
        <v>91</v>
      </c>
      <c r="I11" s="88" t="s">
        <v>92</v>
      </c>
      <c r="J11" s="88" t="s">
        <v>123</v>
      </c>
      <c r="K11" s="88" t="s">
        <v>93</v>
      </c>
      <c r="L11" s="88" t="s">
        <v>88</v>
      </c>
      <c r="M11" s="88" t="s">
        <v>94</v>
      </c>
      <c r="N11" s="88" t="s">
        <v>124</v>
      </c>
      <c r="O11" s="89" t="s">
        <v>125</v>
      </c>
      <c r="P11" s="89" t="s">
        <v>126</v>
      </c>
      <c r="Q11" s="100"/>
      <c r="R11" s="100"/>
    </row>
    <row r="12" spans="1:18" x14ac:dyDescent="0.3">
      <c r="A12" s="60"/>
      <c r="B12" s="61" t="str">
        <f>IFERROR(Encodage_analyses!B11,"")</f>
        <v/>
      </c>
      <c r="C12" s="105" t="str">
        <f>IFERROR(Encodage_analyses!B12,"")</f>
        <v/>
      </c>
      <c r="D12" s="106"/>
      <c r="E12" s="61" t="str">
        <f>IFERROR(Encodage_analyses!B19,"")</f>
        <v/>
      </c>
      <c r="F12" s="62" t="str">
        <f>IFERROR(Encodage_analyses!B20,"")</f>
        <v/>
      </c>
      <c r="G12" s="62" t="str">
        <f>IFERROR(Encodage_analyses!B21,"")</f>
        <v/>
      </c>
      <c r="H12" s="62" t="str">
        <f>IFERROR(Encodage_analyses!B22,"")</f>
        <v/>
      </c>
      <c r="I12" s="62" t="str">
        <f>IFERROR(Encodage_analyses!B23,"")</f>
        <v/>
      </c>
      <c r="J12" s="62" t="str">
        <f>IFERROR(Encodage_analyses!B24,"")</f>
        <v/>
      </c>
      <c r="K12" s="62" t="str">
        <f>IFERROR(Encodage_analyses!B25,"")</f>
        <v/>
      </c>
      <c r="L12" s="62" t="str">
        <f>IFERROR(Encodage_analyses!B26,"")</f>
        <v/>
      </c>
      <c r="M12" s="62" t="str">
        <f>IFERROR(Encodage_analyses!B27,"")</f>
        <v/>
      </c>
      <c r="N12" s="62" t="str">
        <f>IFERROR(Encodage_analyses!B17,"")</f>
        <v/>
      </c>
      <c r="O12" s="63" t="str">
        <f>IFERROR(Encodage_analyses!B15,"")</f>
        <v/>
      </c>
      <c r="P12" s="63" t="str">
        <f>IFERROR(Encodage_analyses!B18,"")</f>
        <v/>
      </c>
      <c r="Q12" s="64" t="str">
        <f>IFERROR(Encodage_analyses!B29,"")</f>
        <v/>
      </c>
      <c r="R12" s="64"/>
    </row>
    <row r="13" spans="1:18" x14ac:dyDescent="0.3">
      <c r="A13" s="81"/>
      <c r="B13" s="81"/>
      <c r="C13" s="81"/>
      <c r="D13" s="81"/>
      <c r="E13" s="81"/>
      <c r="F13" s="81"/>
      <c r="G13" s="81"/>
      <c r="H13" s="81"/>
      <c r="I13" s="81"/>
      <c r="J13" s="81"/>
      <c r="K13" s="81"/>
      <c r="L13" s="81"/>
      <c r="M13" s="81"/>
      <c r="N13" s="81"/>
      <c r="O13" s="81"/>
      <c r="P13" s="81"/>
      <c r="Q13" s="81"/>
      <c r="R13" s="81"/>
    </row>
    <row r="14" spans="1:18" x14ac:dyDescent="0.3">
      <c r="A14" t="s">
        <v>131</v>
      </c>
      <c r="F14" t="s">
        <v>440</v>
      </c>
    </row>
    <row r="15" spans="1:18" x14ac:dyDescent="0.3">
      <c r="A15" s="114" t="s">
        <v>128</v>
      </c>
      <c r="B15" s="114"/>
      <c r="C15" s="115" t="s">
        <v>127</v>
      </c>
      <c r="D15" s="116"/>
      <c r="F15" s="94" t="s">
        <v>441</v>
      </c>
      <c r="G15" s="94"/>
      <c r="H15" s="94"/>
      <c r="I15" s="97"/>
    </row>
    <row r="16" spans="1:18" x14ac:dyDescent="0.3">
      <c r="A16" s="114"/>
      <c r="B16" s="114"/>
      <c r="C16" s="116"/>
      <c r="D16" s="116"/>
      <c r="F16" s="94"/>
      <c r="G16" s="94"/>
      <c r="H16" s="94"/>
      <c r="I16" s="98"/>
    </row>
    <row r="17" spans="1:9" x14ac:dyDescent="0.3">
      <c r="A17" s="117"/>
      <c r="B17" s="117"/>
      <c r="C17" s="117"/>
      <c r="D17" s="117"/>
    </row>
    <row r="19" spans="1:9" x14ac:dyDescent="0.3">
      <c r="A19" t="s">
        <v>136</v>
      </c>
    </row>
    <row r="20" spans="1:9" ht="28.8" x14ac:dyDescent="0.3">
      <c r="A20" s="90" t="s">
        <v>135</v>
      </c>
      <c r="B20" s="90" t="s">
        <v>448</v>
      </c>
      <c r="C20" s="90" t="s">
        <v>449</v>
      </c>
      <c r="D20" s="90" t="s">
        <v>450</v>
      </c>
      <c r="E20" s="90" t="s">
        <v>451</v>
      </c>
      <c r="G20" s="81"/>
      <c r="I20" s="81"/>
    </row>
    <row r="21" spans="1:9" x14ac:dyDescent="0.3">
      <c r="A21" s="62"/>
      <c r="B21" s="62"/>
      <c r="C21" s="62"/>
      <c r="D21" s="62"/>
      <c r="E21" s="62"/>
      <c r="G21" s="81"/>
      <c r="I21" s="81"/>
    </row>
    <row r="23" spans="1:9" x14ac:dyDescent="0.3">
      <c r="A23" s="21" t="s">
        <v>139</v>
      </c>
      <c r="B23" s="113" t="s">
        <v>143</v>
      </c>
      <c r="C23" s="113"/>
      <c r="D23" s="82">
        <v>2023</v>
      </c>
      <c r="E23" t="s">
        <v>446</v>
      </c>
      <c r="F23" t="str">
        <f>_xlfn.CONCAT(D23+1,")")</f>
        <v>2024)</v>
      </c>
    </row>
    <row r="25" spans="1:9" x14ac:dyDescent="0.3">
      <c r="A25" s="110" t="s">
        <v>140</v>
      </c>
      <c r="B25" s="110"/>
      <c r="C25" s="110"/>
      <c r="D25" s="110"/>
      <c r="E25" s="91" t="e">
        <f>taxe_FC!B1</f>
        <v>#VALUE!</v>
      </c>
      <c r="H25" s="6" t="s">
        <v>115</v>
      </c>
    </row>
    <row r="26" spans="1:9" x14ac:dyDescent="0.3">
      <c r="A26" s="110" t="s">
        <v>141</v>
      </c>
      <c r="B26" s="110"/>
      <c r="C26" s="110"/>
      <c r="D26" s="110"/>
      <c r="E26" s="91" t="e">
        <f>CVAI_FC!B7</f>
        <v>#VALUE!</v>
      </c>
      <c r="H26" s="6" t="s">
        <v>116</v>
      </c>
    </row>
    <row r="27" spans="1:9" x14ac:dyDescent="0.3">
      <c r="A27" s="111" t="s">
        <v>142</v>
      </c>
      <c r="B27" s="111"/>
      <c r="C27" s="111"/>
      <c r="D27" s="111"/>
      <c r="E27" s="92" t="e">
        <f>MIN(E25:E26)</f>
        <v>#VALUE!</v>
      </c>
      <c r="H27" s="6" t="s">
        <v>117</v>
      </c>
    </row>
    <row r="28" spans="1:9" x14ac:dyDescent="0.3">
      <c r="A28" s="80"/>
      <c r="B28" s="80"/>
      <c r="C28" s="80"/>
      <c r="D28" s="80"/>
      <c r="E28" s="92"/>
      <c r="H28" s="6"/>
    </row>
    <row r="32" spans="1:9" ht="62.4" customHeight="1" x14ac:dyDescent="0.3">
      <c r="A32" s="96" t="str">
        <f>_xlfn.CONCAT("Si vous avez procédé à l'encodage des *campagnes d'analyses* réalisées en ",D23," dans la feuille Encodage_analyses, et au *Volume m³/an (Q1)* dans la feuille Formule_complete, le tableau ci-dessous renseigne, de manière indicative, *le nombre minimal de campagnes de surveillance à faire réaliser en ",D23+1,"* (cfr. Annexe XL de la partie Réglementaire du Code de l'Eau.")</f>
        <v>Si vous avez procédé à l'encodage des *campagnes d'analyses* réalisées en 2023 dans la feuille Encodage_analyses, et au *Volume m³/an (Q1)* dans la feuille Formule_complete, le tableau ci-dessous renseigne, de manière indicative, *le nombre minimal de campagnes de surveillance à faire réaliser en 2024* (cfr. Annexe XL de la partie Réglementaire du Code de l'Eau.</v>
      </c>
      <c r="B32" s="96"/>
      <c r="C32" s="96"/>
      <c r="D32" s="96"/>
      <c r="E32" s="96"/>
      <c r="F32" s="96"/>
      <c r="G32" s="96"/>
      <c r="H32" s="96"/>
      <c r="I32" s="96"/>
    </row>
    <row r="33" spans="1:9" ht="85.8" customHeight="1" x14ac:dyDescent="0.3">
      <c r="A33" s="96" t="s">
        <v>532</v>
      </c>
      <c r="B33" s="96"/>
      <c r="C33" s="96"/>
      <c r="D33" s="96"/>
      <c r="E33" s="96"/>
      <c r="F33" s="96"/>
      <c r="G33" s="96"/>
      <c r="H33" s="96"/>
      <c r="I33" s="96"/>
    </row>
    <row r="35" spans="1:9" x14ac:dyDescent="0.3">
      <c r="A35" s="95" t="s">
        <v>459</v>
      </c>
      <c r="B35" s="95"/>
      <c r="C35" s="95"/>
      <c r="D35" s="95" t="str">
        <f>_xlfn.CONCAT("Fréquence minimale de surveillance en ",D23+1)</f>
        <v>Fréquence minimale de surveillance en 2024</v>
      </c>
      <c r="E35" s="95"/>
      <c r="F35" s="95"/>
    </row>
    <row r="36" spans="1:9" x14ac:dyDescent="0.3">
      <c r="A36" s="94" t="s">
        <v>524</v>
      </c>
      <c r="B36" s="94"/>
      <c r="C36" s="94"/>
      <c r="D36" s="95" t="str">
        <f>frequence_surveillance!Q5</f>
        <v/>
      </c>
      <c r="E36" s="95"/>
      <c r="F36" s="95"/>
    </row>
    <row r="37" spans="1:9" ht="28.2" customHeight="1" x14ac:dyDescent="0.3">
      <c r="A37" s="94" t="s">
        <v>525</v>
      </c>
      <c r="B37" s="94"/>
      <c r="C37" s="94"/>
      <c r="D37" s="95" t="str">
        <f>frequence_surveillance!Q6</f>
        <v/>
      </c>
      <c r="E37" s="95"/>
      <c r="F37" s="95"/>
    </row>
    <row r="38" spans="1:9" x14ac:dyDescent="0.3">
      <c r="A38" s="94" t="s">
        <v>526</v>
      </c>
      <c r="B38" s="94"/>
      <c r="C38" s="94"/>
      <c r="D38" s="95" t="str">
        <f>frequence_surveillance!Q7</f>
        <v/>
      </c>
      <c r="E38" s="95"/>
      <c r="F38" s="95"/>
    </row>
    <row r="39" spans="1:9" x14ac:dyDescent="0.3">
      <c r="A39" s="94" t="s">
        <v>529</v>
      </c>
      <c r="B39" s="94"/>
      <c r="C39" s="94"/>
      <c r="D39" s="95" t="str">
        <f>frequence_surveillance!Q8</f>
        <v/>
      </c>
      <c r="E39" s="95"/>
      <c r="F39" s="95"/>
    </row>
    <row r="40" spans="1:9" x14ac:dyDescent="0.3">
      <c r="A40" s="94" t="s">
        <v>530</v>
      </c>
      <c r="B40" s="94"/>
      <c r="C40" s="94"/>
      <c r="D40" s="95" t="str">
        <f>frequence_surveillance!Q9</f>
        <v/>
      </c>
      <c r="E40" s="95"/>
      <c r="F40" s="95"/>
    </row>
    <row r="41" spans="1:9" x14ac:dyDescent="0.3">
      <c r="A41" s="94" t="s">
        <v>531</v>
      </c>
      <c r="B41" s="94"/>
      <c r="C41" s="94"/>
      <c r="D41" s="95" t="str">
        <f>frequence_surveillance!Q10</f>
        <v/>
      </c>
      <c r="E41" s="95"/>
      <c r="F41" s="95"/>
    </row>
    <row r="42" spans="1:9" ht="85.2" customHeight="1" x14ac:dyDescent="0.3">
      <c r="A42" s="94" t="s">
        <v>527</v>
      </c>
      <c r="B42" s="94"/>
      <c r="C42" s="94"/>
      <c r="D42" s="94" t="s">
        <v>528</v>
      </c>
      <c r="E42" s="94"/>
      <c r="F42" s="94"/>
    </row>
    <row r="44" spans="1:9" x14ac:dyDescent="0.3">
      <c r="A44" t="s">
        <v>520</v>
      </c>
    </row>
    <row r="45" spans="1:9" x14ac:dyDescent="0.3">
      <c r="A45" t="s">
        <v>521</v>
      </c>
    </row>
    <row r="46" spans="1:9" x14ac:dyDescent="0.3">
      <c r="A46" t="s">
        <v>522</v>
      </c>
    </row>
    <row r="47" spans="1:9" x14ac:dyDescent="0.3">
      <c r="A47" t="s">
        <v>523</v>
      </c>
    </row>
  </sheetData>
  <sheetProtection algorithmName="SHA-512" hashValue="18/0sc30OzyxRR+gEPotODMFogaK6djhQ2lKmeLxKM5xwKBprL0XWNrom/qyS90oPJhRU84IVkJ+fJgjyxMWug==" saltValue="HJfL/GNFMh4vRUP+eLAo9Q==" spinCount="100000" sheet="1" objects="1" scenarios="1"/>
  <mergeCells count="35">
    <mergeCell ref="A25:D25"/>
    <mergeCell ref="A26:D26"/>
    <mergeCell ref="A27:D27"/>
    <mergeCell ref="A1:D1"/>
    <mergeCell ref="B23:C23"/>
    <mergeCell ref="A15:B16"/>
    <mergeCell ref="C15:D16"/>
    <mergeCell ref="A17:B17"/>
    <mergeCell ref="C17:D17"/>
    <mergeCell ref="F15:H16"/>
    <mergeCell ref="I15:I16"/>
    <mergeCell ref="R10:R11"/>
    <mergeCell ref="A10:A11"/>
    <mergeCell ref="Q10:Q11"/>
    <mergeCell ref="C11:D11"/>
    <mergeCell ref="C12:D12"/>
    <mergeCell ref="B10:P10"/>
    <mergeCell ref="A32:I32"/>
    <mergeCell ref="A36:C36"/>
    <mergeCell ref="A37:C37"/>
    <mergeCell ref="A38:C38"/>
    <mergeCell ref="A39:C39"/>
    <mergeCell ref="A33:I33"/>
    <mergeCell ref="A40:C40"/>
    <mergeCell ref="A41:C41"/>
    <mergeCell ref="A42:C42"/>
    <mergeCell ref="A35:C35"/>
    <mergeCell ref="D35:F35"/>
    <mergeCell ref="D36:F36"/>
    <mergeCell ref="D37:F37"/>
    <mergeCell ref="D38:F38"/>
    <mergeCell ref="D39:F39"/>
    <mergeCell ref="D40:F40"/>
    <mergeCell ref="D41:F41"/>
    <mergeCell ref="D42:F42"/>
  </mergeCells>
  <pageMargins left="0.7" right="0.7" top="0.75" bottom="0.75" header="0.3" footer="0.3"/>
  <pageSetup paperSize="9" orientation="portrait" copies="3"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2035C67C-51D6-4426-8AC7-C4C0CEBE1EED}">
          <x14:formula1>
            <xm:f>données_FC!$D$27:$D$28</xm:f>
          </x14:formula1>
          <xm:sqref>I15:I16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ADF2F8-04A5-4E1B-BEEF-2DD52A00DADC}">
  <sheetPr codeName="Feuil2"/>
  <dimension ref="A1:D20"/>
  <sheetViews>
    <sheetView zoomScaleNormal="100" workbookViewId="0">
      <selection activeCell="F5" sqref="F5"/>
    </sheetView>
  </sheetViews>
  <sheetFormatPr baseColWidth="10" defaultRowHeight="14.4" x14ac:dyDescent="0.3"/>
  <cols>
    <col min="1" max="1" width="17.33203125" customWidth="1"/>
    <col min="2" max="2" width="2.5546875" bestFit="1" customWidth="1"/>
    <col min="3" max="3" width="35.6640625" customWidth="1"/>
    <col min="4" max="4" width="138.5546875" customWidth="1"/>
  </cols>
  <sheetData>
    <row r="1" spans="1:4" x14ac:dyDescent="0.3">
      <c r="A1" s="112" t="s">
        <v>137</v>
      </c>
      <c r="B1" s="112"/>
      <c r="C1" s="112"/>
      <c r="D1" s="112"/>
    </row>
    <row r="2" spans="1:4" x14ac:dyDescent="0.3">
      <c r="A2" t="s">
        <v>453</v>
      </c>
    </row>
    <row r="3" spans="1:4" x14ac:dyDescent="0.3">
      <c r="A3" t="s">
        <v>195</v>
      </c>
    </row>
    <row r="5" spans="1:4" x14ac:dyDescent="0.3">
      <c r="A5" s="21" t="s">
        <v>138</v>
      </c>
    </row>
    <row r="6" spans="1:4" x14ac:dyDescent="0.3">
      <c r="A6" s="21"/>
    </row>
    <row r="7" spans="1:4" x14ac:dyDescent="0.3">
      <c r="A7" s="118" t="s">
        <v>431</v>
      </c>
      <c r="B7" s="48" t="s">
        <v>418</v>
      </c>
      <c r="C7" s="48" t="s">
        <v>196</v>
      </c>
      <c r="D7" s="65"/>
    </row>
    <row r="8" spans="1:4" ht="72" customHeight="1" x14ac:dyDescent="0.3">
      <c r="A8" s="118"/>
      <c r="B8" s="50" t="s">
        <v>419</v>
      </c>
      <c r="C8" s="49" t="s">
        <v>291</v>
      </c>
      <c r="D8" s="66"/>
    </row>
    <row r="9" spans="1:4" x14ac:dyDescent="0.3">
      <c r="A9" s="118"/>
      <c r="B9" s="48" t="s">
        <v>420</v>
      </c>
      <c r="C9" s="48" t="s">
        <v>198</v>
      </c>
      <c r="D9" s="65"/>
    </row>
    <row r="10" spans="1:4" x14ac:dyDescent="0.3">
      <c r="B10" s="10" t="s">
        <v>422</v>
      </c>
      <c r="C10" s="10" t="s">
        <v>421</v>
      </c>
      <c r="D10" s="65"/>
    </row>
    <row r="11" spans="1:4" ht="28.8" x14ac:dyDescent="0.3">
      <c r="B11" s="10"/>
      <c r="C11" s="47" t="s">
        <v>433</v>
      </c>
      <c r="D11" s="65"/>
    </row>
    <row r="12" spans="1:4" ht="28.8" x14ac:dyDescent="0.3">
      <c r="B12" s="10"/>
      <c r="C12" s="47" t="s">
        <v>434</v>
      </c>
      <c r="D12" s="65"/>
    </row>
    <row r="13" spans="1:4" x14ac:dyDescent="0.3">
      <c r="D13" s="6" t="s">
        <v>115</v>
      </c>
    </row>
    <row r="14" spans="1:4" x14ac:dyDescent="0.3">
      <c r="D14" s="6" t="s">
        <v>116</v>
      </c>
    </row>
    <row r="15" spans="1:4" x14ac:dyDescent="0.3">
      <c r="D15" s="6" t="s">
        <v>447</v>
      </c>
    </row>
    <row r="16" spans="1:4" x14ac:dyDescent="0.3">
      <c r="A16" s="21" t="s">
        <v>139</v>
      </c>
      <c r="B16" s="113" t="s">
        <v>143</v>
      </c>
      <c r="C16" s="113"/>
      <c r="D16" s="23">
        <f>Formule_complete!D23</f>
        <v>2023</v>
      </c>
    </row>
    <row r="17" spans="1:4" x14ac:dyDescent="0.3">
      <c r="C17" s="56" t="s">
        <v>446</v>
      </c>
      <c r="D17" t="str">
        <f>_xlfn.CONCAT(D16+1,")")</f>
        <v>2024)</v>
      </c>
    </row>
    <row r="18" spans="1:4" x14ac:dyDescent="0.3">
      <c r="A18" s="110" t="s">
        <v>140</v>
      </c>
      <c r="B18" s="110"/>
      <c r="C18" s="110"/>
      <c r="D18" s="52" t="str">
        <f>IFERROR(taxe_FS!AK5,"")</f>
        <v/>
      </c>
    </row>
    <row r="19" spans="1:4" x14ac:dyDescent="0.3">
      <c r="A19" s="110" t="s">
        <v>141</v>
      </c>
      <c r="B19" s="110"/>
      <c r="C19" s="110"/>
      <c r="D19" s="52" t="str">
        <f>IFERROR(CVAI_CU!G2,"")</f>
        <v/>
      </c>
    </row>
    <row r="20" spans="1:4" x14ac:dyDescent="0.3">
      <c r="A20" s="111" t="s">
        <v>142</v>
      </c>
      <c r="B20" s="111"/>
      <c r="C20" s="111"/>
      <c r="D20" s="53">
        <f>MIN(D18:D19)</f>
        <v>0</v>
      </c>
    </row>
  </sheetData>
  <sheetProtection algorithmName="SHA-512" hashValue="tbnrIqNSWJRfhfQ+JKVs0+mftPLh4MD33yS9MdNjMx1csNJ58zdStcdJ0+lJMQzemDyN+KL5JUHsxA/M3c4uIw==" saltValue="dhFX1Gkjwr+OTltZEVP/gg==" spinCount="100000" sheet="1" objects="1" scenarios="1"/>
  <mergeCells count="6">
    <mergeCell ref="A18:C18"/>
    <mergeCell ref="A19:C19"/>
    <mergeCell ref="A20:C20"/>
    <mergeCell ref="A1:D1"/>
    <mergeCell ref="A7:A9"/>
    <mergeCell ref="B16:C16"/>
  </mergeCells>
  <dataValidations count="1">
    <dataValidation type="list" allowBlank="1" showInputMessage="1" showErrorMessage="1" sqref="D7" xr:uid="{EE0208F1-EF96-4F67-A031-96923C66BF9F}">
      <formula1>CA</formula1>
    </dataValidation>
  </dataValidations>
  <pageMargins left="0.7" right="0.7" top="0.75" bottom="0.75" header="0.3" footer="0.3"/>
  <pageSetup paperSize="9" orientation="portrait" copies="3" r:id="rId1"/>
  <extLst>
    <ext xmlns:x14="http://schemas.microsoft.com/office/spreadsheetml/2009/9/main" uri="{CCE6A557-97BC-4b89-ADB6-D9C93CAAB3DF}">
      <x14:dataValidations xmlns:xm="http://schemas.microsoft.com/office/excel/2006/main" count="2">
        <x14:dataValidation type="list" allowBlank="1" showInputMessage="1" showErrorMessage="1" xr:uid="{CA2FF69C-9D5B-4B18-8BD5-861335C8FD49}">
          <x14:formula1>
            <xm:f>INDIRECT(taxe_FS!$AC$5)</xm:f>
          </x14:formula1>
          <xm:sqref>D8</xm:sqref>
        </x14:dataValidation>
        <x14:dataValidation type="list" allowBlank="1" showInputMessage="1" showErrorMessage="1" xr:uid="{EB623639-9BC6-4AA2-8EF9-4A0458AA783A}">
          <x14:formula1>
            <xm:f>INDIRECT(taxe_FS!$AD$5)</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944E2-A3B7-46C3-89F2-5F897E45A91B}">
  <sheetPr codeName="Feuil3">
    <tabColor rgb="FF92D050"/>
  </sheetPr>
  <dimension ref="A1:G48"/>
  <sheetViews>
    <sheetView workbookViewId="0">
      <selection activeCell="D2" sqref="D2"/>
    </sheetView>
  </sheetViews>
  <sheetFormatPr baseColWidth="10" defaultRowHeight="14.4" x14ac:dyDescent="0.3"/>
  <cols>
    <col min="1" max="1" width="7.33203125" bestFit="1" customWidth="1"/>
    <col min="2" max="2" width="27.6640625" bestFit="1" customWidth="1"/>
    <col min="3" max="3" width="14.6640625" bestFit="1" customWidth="1"/>
  </cols>
  <sheetData>
    <row r="1" spans="1:7" ht="27.6" x14ac:dyDescent="0.3">
      <c r="A1" s="119" t="s">
        <v>144</v>
      </c>
      <c r="B1" s="119" t="s">
        <v>145</v>
      </c>
      <c r="C1" s="24" t="s">
        <v>146</v>
      </c>
      <c r="E1" t="s">
        <v>144</v>
      </c>
      <c r="F1" t="s">
        <v>438</v>
      </c>
      <c r="G1" t="s">
        <v>100</v>
      </c>
    </row>
    <row r="2" spans="1:7" ht="15" thickBot="1" x14ac:dyDescent="0.35">
      <c r="A2" s="120"/>
      <c r="B2" s="120"/>
      <c r="C2" s="25" t="s">
        <v>147</v>
      </c>
      <c r="E2" t="e">
        <f>VLOOKUP(Form_simplifiee_couts_unitaires!D7,taxe_FS!M:N,2,FALSE)</f>
        <v>#N/A</v>
      </c>
      <c r="F2" t="e">
        <f>VLOOKUP(E2*1,A:C,3,FALSE)</f>
        <v>#N/A</v>
      </c>
      <c r="G2" s="54" t="e">
        <f>ROUNDUP(IF(E2*1=66,F2*Form_simplifiee_couts_unitaires!D10,Form_simplifiee_couts_unitaires!D11*CVAI_CU!F2),2)</f>
        <v>#N/A</v>
      </c>
    </row>
    <row r="3" spans="1:7" ht="15" thickBot="1" x14ac:dyDescent="0.35">
      <c r="A3" s="26">
        <v>1</v>
      </c>
      <c r="B3" s="27" t="s">
        <v>148</v>
      </c>
      <c r="C3" s="67">
        <v>8.2866942148760341</v>
      </c>
      <c r="G3" s="55"/>
    </row>
    <row r="4" spans="1:7" ht="15" thickBot="1" x14ac:dyDescent="0.35">
      <c r="A4" s="26">
        <v>2</v>
      </c>
      <c r="B4" s="27" t="s">
        <v>149</v>
      </c>
      <c r="C4" s="67">
        <v>1.2512672176308541</v>
      </c>
    </row>
    <row r="5" spans="1:7" ht="15" thickBot="1" x14ac:dyDescent="0.35">
      <c r="A5" s="26">
        <v>3</v>
      </c>
      <c r="B5" s="27" t="s">
        <v>150</v>
      </c>
      <c r="C5" s="67">
        <v>0.74367768595041328</v>
      </c>
    </row>
    <row r="6" spans="1:7" ht="15" thickBot="1" x14ac:dyDescent="0.35">
      <c r="A6" s="26">
        <v>4</v>
      </c>
      <c r="B6" s="27" t="s">
        <v>151</v>
      </c>
      <c r="C6" s="67">
        <v>2.962906336088154</v>
      </c>
    </row>
    <row r="7" spans="1:7" ht="15" thickBot="1" x14ac:dyDescent="0.35">
      <c r="A7" s="26">
        <v>5</v>
      </c>
      <c r="B7" s="27" t="s">
        <v>152</v>
      </c>
      <c r="C7" s="67">
        <v>4.4030440771349859</v>
      </c>
    </row>
    <row r="8" spans="1:7" ht="15" thickBot="1" x14ac:dyDescent="0.35">
      <c r="A8" s="26">
        <v>6</v>
      </c>
      <c r="B8" s="27" t="s">
        <v>153</v>
      </c>
      <c r="C8" s="67">
        <v>5.0522865013774103</v>
      </c>
    </row>
    <row r="9" spans="1:7" ht="15" thickBot="1" x14ac:dyDescent="0.35">
      <c r="A9" s="26">
        <v>7</v>
      </c>
      <c r="B9" s="27" t="s">
        <v>154</v>
      </c>
      <c r="C9" s="67">
        <v>2.0539669421487603</v>
      </c>
    </row>
    <row r="10" spans="1:7" ht="15" thickBot="1" x14ac:dyDescent="0.35">
      <c r="A10" s="26">
        <v>10</v>
      </c>
      <c r="B10" s="27" t="s">
        <v>155</v>
      </c>
      <c r="C10" s="67">
        <v>2.5379476584022038</v>
      </c>
    </row>
    <row r="11" spans="1:7" ht="15" thickBot="1" x14ac:dyDescent="0.35">
      <c r="A11" s="26">
        <v>12</v>
      </c>
      <c r="B11" s="27" t="s">
        <v>191</v>
      </c>
      <c r="C11" s="67">
        <v>3.7419972451790633</v>
      </c>
    </row>
    <row r="12" spans="1:7" ht="15" thickBot="1" x14ac:dyDescent="0.35">
      <c r="A12" s="26">
        <v>13</v>
      </c>
      <c r="B12" s="27" t="s">
        <v>156</v>
      </c>
      <c r="C12" s="67">
        <v>2.962906336088154</v>
      </c>
    </row>
    <row r="13" spans="1:7" ht="15" thickBot="1" x14ac:dyDescent="0.35">
      <c r="A13" s="26">
        <v>14</v>
      </c>
      <c r="B13" s="27" t="s">
        <v>157</v>
      </c>
      <c r="C13" s="67">
        <v>5.1939393939393934</v>
      </c>
    </row>
    <row r="14" spans="1:7" ht="15" thickBot="1" x14ac:dyDescent="0.35">
      <c r="A14" s="26">
        <v>15</v>
      </c>
      <c r="B14" s="27" t="s">
        <v>158</v>
      </c>
      <c r="C14" s="67">
        <v>1.1450275482093664</v>
      </c>
    </row>
    <row r="15" spans="1:7" ht="15" thickBot="1" x14ac:dyDescent="0.35">
      <c r="A15" s="26">
        <v>16</v>
      </c>
      <c r="B15" s="27" t="s">
        <v>159</v>
      </c>
      <c r="C15" s="67">
        <v>5.8077685950413223</v>
      </c>
    </row>
    <row r="16" spans="1:7" ht="15" thickBot="1" x14ac:dyDescent="0.35">
      <c r="A16" s="26">
        <v>17</v>
      </c>
      <c r="B16" s="27" t="s">
        <v>160</v>
      </c>
      <c r="C16" s="67">
        <v>9.7268319559228651</v>
      </c>
    </row>
    <row r="17" spans="1:3" ht="15" thickBot="1" x14ac:dyDescent="0.35">
      <c r="A17" s="26">
        <v>19</v>
      </c>
      <c r="B17" s="27" t="s">
        <v>161</v>
      </c>
      <c r="C17" s="67">
        <v>1.2630716253443528</v>
      </c>
    </row>
    <row r="18" spans="1:3" ht="15" thickBot="1" x14ac:dyDescent="0.35">
      <c r="A18" s="26">
        <v>21</v>
      </c>
      <c r="B18" s="27" t="s">
        <v>162</v>
      </c>
      <c r="C18" s="67">
        <v>5.4182231404958676</v>
      </c>
    </row>
    <row r="19" spans="1:3" ht="15" thickBot="1" x14ac:dyDescent="0.35">
      <c r="A19" s="26">
        <v>24</v>
      </c>
      <c r="B19" s="27" t="s">
        <v>163</v>
      </c>
      <c r="C19" s="67">
        <v>0.79089531680440783</v>
      </c>
    </row>
    <row r="20" spans="1:3" ht="15" thickBot="1" x14ac:dyDescent="0.35">
      <c r="A20" s="26">
        <v>25</v>
      </c>
      <c r="B20" s="27" t="s">
        <v>164</v>
      </c>
      <c r="C20" s="67">
        <v>4.3912396694214877</v>
      </c>
    </row>
    <row r="21" spans="1:3" ht="15" thickBot="1" x14ac:dyDescent="0.35">
      <c r="A21" s="26">
        <v>26</v>
      </c>
      <c r="B21" s="27" t="s">
        <v>165</v>
      </c>
      <c r="C21" s="67">
        <v>2.9038842975206611</v>
      </c>
    </row>
    <row r="22" spans="1:3" ht="15" thickBot="1" x14ac:dyDescent="0.35">
      <c r="A22" s="26">
        <v>27</v>
      </c>
      <c r="B22" s="27" t="s">
        <v>166</v>
      </c>
      <c r="C22" s="67">
        <v>42.802782369146009</v>
      </c>
    </row>
    <row r="23" spans="1:3" ht="15" thickBot="1" x14ac:dyDescent="0.35">
      <c r="A23" s="26">
        <v>28</v>
      </c>
      <c r="B23" s="27" t="s">
        <v>167</v>
      </c>
      <c r="C23" s="67">
        <v>28.507644628099179</v>
      </c>
    </row>
    <row r="24" spans="1:3" ht="15" thickBot="1" x14ac:dyDescent="0.35">
      <c r="A24" s="26">
        <v>32</v>
      </c>
      <c r="B24" s="27" t="s">
        <v>192</v>
      </c>
      <c r="C24" s="67">
        <v>0.63743801652892573</v>
      </c>
    </row>
    <row r="25" spans="1:3" ht="15" thickBot="1" x14ac:dyDescent="0.35">
      <c r="A25" s="26">
        <v>33</v>
      </c>
      <c r="B25" s="27" t="s">
        <v>193</v>
      </c>
      <c r="C25" s="67">
        <v>0.57841597796143251</v>
      </c>
    </row>
    <row r="26" spans="1:3" ht="15" thickBot="1" x14ac:dyDescent="0.35">
      <c r="A26" s="26">
        <v>37</v>
      </c>
      <c r="B26" s="27" t="s">
        <v>168</v>
      </c>
      <c r="C26" s="67">
        <v>23.231074380165293</v>
      </c>
    </row>
    <row r="27" spans="1:3" ht="15" thickBot="1" x14ac:dyDescent="0.35">
      <c r="A27" s="26">
        <v>38</v>
      </c>
      <c r="B27" s="27" t="s">
        <v>169</v>
      </c>
      <c r="C27" s="67">
        <v>1.2866804407713501</v>
      </c>
    </row>
    <row r="28" spans="1:3" ht="15" thickBot="1" x14ac:dyDescent="0.35">
      <c r="A28" s="26">
        <v>40</v>
      </c>
      <c r="B28" s="27" t="s">
        <v>170</v>
      </c>
      <c r="C28" s="67">
        <v>1.2512672176308541</v>
      </c>
    </row>
    <row r="29" spans="1:3" ht="15" thickBot="1" x14ac:dyDescent="0.35">
      <c r="A29" s="26">
        <v>41</v>
      </c>
      <c r="B29" s="27" t="s">
        <v>171</v>
      </c>
      <c r="C29" s="67">
        <v>1.6526170798898072</v>
      </c>
    </row>
    <row r="30" spans="1:3" ht="15" thickBot="1" x14ac:dyDescent="0.35">
      <c r="A30" s="26">
        <v>42</v>
      </c>
      <c r="B30" s="27" t="s">
        <v>172</v>
      </c>
      <c r="C30" s="67">
        <v>1.3102892561983472</v>
      </c>
    </row>
    <row r="31" spans="1:3" ht="15" thickBot="1" x14ac:dyDescent="0.35">
      <c r="A31" s="26">
        <v>44</v>
      </c>
      <c r="B31" s="27" t="s">
        <v>173</v>
      </c>
      <c r="C31" s="67">
        <v>9.1720247933884309</v>
      </c>
    </row>
    <row r="32" spans="1:3" ht="15" thickBot="1" x14ac:dyDescent="0.35">
      <c r="A32" s="26">
        <v>46</v>
      </c>
      <c r="B32" s="27" t="s">
        <v>174</v>
      </c>
      <c r="C32" s="67">
        <v>2.1365977961432505</v>
      </c>
    </row>
    <row r="33" spans="1:4" ht="15" thickBot="1" x14ac:dyDescent="0.35">
      <c r="A33" s="26">
        <v>49</v>
      </c>
      <c r="B33" s="27" t="s">
        <v>175</v>
      </c>
      <c r="C33" s="67">
        <v>0.95615702479338849</v>
      </c>
    </row>
    <row r="34" spans="1:4" ht="15" thickBot="1" x14ac:dyDescent="0.35">
      <c r="A34" s="26">
        <v>60</v>
      </c>
      <c r="B34" s="27" t="s">
        <v>176</v>
      </c>
      <c r="C34" s="67">
        <v>1.0978099173553721</v>
      </c>
    </row>
    <row r="35" spans="1:4" ht="15" thickBot="1" x14ac:dyDescent="0.35">
      <c r="A35" s="26">
        <v>61</v>
      </c>
      <c r="B35" s="27" t="s">
        <v>177</v>
      </c>
      <c r="C35" s="67">
        <v>1.2158539944903581</v>
      </c>
    </row>
    <row r="36" spans="1:4" ht="15" thickBot="1" x14ac:dyDescent="0.35">
      <c r="A36" s="28">
        <v>66</v>
      </c>
      <c r="B36" s="29" t="s">
        <v>178</v>
      </c>
      <c r="C36" s="67">
        <v>142.50280991735536</v>
      </c>
      <c r="D36" s="12" t="s">
        <v>439</v>
      </c>
    </row>
    <row r="37" spans="1:4" ht="15" thickBot="1" x14ac:dyDescent="0.35">
      <c r="A37" s="26">
        <v>79</v>
      </c>
      <c r="B37" s="27" t="s">
        <v>179</v>
      </c>
      <c r="C37" s="67">
        <v>0.47217630853994497</v>
      </c>
    </row>
    <row r="38" spans="1:4" ht="15" thickBot="1" x14ac:dyDescent="0.35">
      <c r="A38" s="26">
        <v>80</v>
      </c>
      <c r="B38" s="27" t="s">
        <v>180</v>
      </c>
      <c r="C38" s="67">
        <v>1.2158539944903581</v>
      </c>
    </row>
    <row r="39" spans="1:4" ht="15" thickBot="1" x14ac:dyDescent="0.35">
      <c r="A39" s="26">
        <v>83</v>
      </c>
      <c r="B39" s="27" t="s">
        <v>181</v>
      </c>
      <c r="C39" s="67">
        <v>35.590289256198353</v>
      </c>
    </row>
    <row r="40" spans="1:4" ht="15" thickBot="1" x14ac:dyDescent="0.35">
      <c r="A40" s="26">
        <v>84</v>
      </c>
      <c r="B40" s="27" t="s">
        <v>182</v>
      </c>
      <c r="C40" s="67">
        <v>0.83811294765840227</v>
      </c>
    </row>
    <row r="41" spans="1:4" ht="15" thickBot="1" x14ac:dyDescent="0.35">
      <c r="A41" s="26">
        <v>85</v>
      </c>
      <c r="B41" s="27" t="s">
        <v>183</v>
      </c>
      <c r="C41" s="67">
        <v>0.86172176308539938</v>
      </c>
    </row>
    <row r="42" spans="1:4" ht="15" thickBot="1" x14ac:dyDescent="0.35">
      <c r="A42" s="26">
        <v>86</v>
      </c>
      <c r="B42" s="27" t="s">
        <v>184</v>
      </c>
      <c r="C42" s="67">
        <v>0.56661157024793385</v>
      </c>
    </row>
    <row r="43" spans="1:4" ht="15" thickBot="1" x14ac:dyDescent="0.35">
      <c r="A43" s="26">
        <v>89</v>
      </c>
      <c r="B43" s="27" t="s">
        <v>185</v>
      </c>
      <c r="C43" s="67">
        <v>4.1669559228650135</v>
      </c>
    </row>
    <row r="44" spans="1:4" ht="15" thickBot="1" x14ac:dyDescent="0.35">
      <c r="A44" s="26">
        <v>90</v>
      </c>
      <c r="B44" s="27" t="s">
        <v>186</v>
      </c>
      <c r="C44" s="67">
        <v>1.2984848484848488</v>
      </c>
    </row>
    <row r="45" spans="1:4" ht="15" thickBot="1" x14ac:dyDescent="0.35">
      <c r="A45" s="26">
        <v>91</v>
      </c>
      <c r="B45" s="27" t="s">
        <v>187</v>
      </c>
      <c r="C45" s="67">
        <v>0.69646005509641873</v>
      </c>
    </row>
    <row r="46" spans="1:4" ht="15" thickBot="1" x14ac:dyDescent="0.35">
      <c r="A46" s="26">
        <v>92</v>
      </c>
      <c r="B46" s="27" t="s">
        <v>188</v>
      </c>
      <c r="C46" s="67">
        <v>6.3625757575757573</v>
      </c>
    </row>
    <row r="47" spans="1:4" ht="15" thickBot="1" x14ac:dyDescent="0.35">
      <c r="A47" s="26">
        <v>93</v>
      </c>
      <c r="B47" s="27" t="s">
        <v>189</v>
      </c>
      <c r="C47" s="67">
        <v>1.4873553719008266</v>
      </c>
    </row>
    <row r="48" spans="1:4" ht="15" thickBot="1" x14ac:dyDescent="0.35">
      <c r="A48" s="26">
        <v>99</v>
      </c>
      <c r="B48" s="27" t="s">
        <v>190</v>
      </c>
      <c r="C48" s="67" t="e">
        <v>#N/A</v>
      </c>
    </row>
  </sheetData>
  <mergeCells count="2">
    <mergeCell ref="A1:A2"/>
    <mergeCell ref="B1:B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4E3E0-0155-40D3-8836-512CC07E8CCD}">
  <sheetPr codeName="Feuil4">
    <tabColor rgb="FF92D050"/>
  </sheetPr>
  <dimension ref="A1:AO135"/>
  <sheetViews>
    <sheetView workbookViewId="0">
      <selection activeCell="D2" sqref="D2"/>
    </sheetView>
  </sheetViews>
  <sheetFormatPr baseColWidth="10" defaultRowHeight="19.95" customHeight="1" x14ac:dyDescent="0.3"/>
  <cols>
    <col min="1" max="1" width="4.44140625" bestFit="1" customWidth="1"/>
    <col min="2" max="2" width="8.6640625" bestFit="1" customWidth="1"/>
    <col min="5" max="5" width="23.88671875" hidden="1" customWidth="1"/>
    <col min="6" max="6" width="11.5546875" hidden="1" customWidth="1"/>
    <col min="7" max="7" width="36.6640625" customWidth="1"/>
    <col min="11" max="12" width="11.5546875" hidden="1" customWidth="1"/>
    <col min="13" max="13" width="28" customWidth="1"/>
    <col min="14" max="14" width="2.5546875" bestFit="1" customWidth="1"/>
    <col min="15" max="15" width="13.33203125" customWidth="1"/>
  </cols>
  <sheetData>
    <row r="1" spans="1:41" ht="19.95" customHeight="1" thickBot="1" x14ac:dyDescent="0.35">
      <c r="A1" s="35" t="s">
        <v>197</v>
      </c>
      <c r="B1" s="41" t="s">
        <v>289</v>
      </c>
      <c r="C1" s="41" t="s">
        <v>290</v>
      </c>
      <c r="D1" s="41" t="s">
        <v>291</v>
      </c>
      <c r="E1" s="30" t="s">
        <v>198</v>
      </c>
      <c r="F1" s="31" t="s">
        <v>199</v>
      </c>
      <c r="G1" s="31" t="s">
        <v>415</v>
      </c>
      <c r="H1" s="32" t="s">
        <v>452</v>
      </c>
      <c r="I1" s="32" t="s">
        <v>200</v>
      </c>
      <c r="K1" s="46" t="s">
        <v>197</v>
      </c>
      <c r="L1" s="46" t="s">
        <v>290</v>
      </c>
      <c r="M1" s="46" t="s">
        <v>416</v>
      </c>
      <c r="N1" s="46"/>
      <c r="O1" s="46"/>
      <c r="P1" s="46" t="s">
        <v>55</v>
      </c>
      <c r="Q1" s="46" t="s">
        <v>56</v>
      </c>
      <c r="R1" s="46" t="s">
        <v>57</v>
      </c>
      <c r="S1" s="46" t="s">
        <v>21</v>
      </c>
      <c r="T1" s="46" t="s">
        <v>58</v>
      </c>
      <c r="U1" s="46" t="s">
        <v>59</v>
      </c>
      <c r="V1" s="46" t="s">
        <v>423</v>
      </c>
      <c r="W1" s="46" t="s">
        <v>424</v>
      </c>
      <c r="X1" s="46" t="s">
        <v>425</v>
      </c>
      <c r="Y1" s="46" t="s">
        <v>426</v>
      </c>
      <c r="Z1" s="46" t="s">
        <v>427</v>
      </c>
      <c r="AA1" s="46" t="s">
        <v>428</v>
      </c>
      <c r="AC1" s="46" t="s">
        <v>417</v>
      </c>
      <c r="AD1">
        <v>2</v>
      </c>
      <c r="AE1" s="45">
        <v>3</v>
      </c>
      <c r="AF1">
        <v>4</v>
      </c>
      <c r="AG1">
        <v>5</v>
      </c>
      <c r="AH1" s="45">
        <v>6</v>
      </c>
      <c r="AI1">
        <v>7</v>
      </c>
      <c r="AJ1">
        <v>8</v>
      </c>
      <c r="AK1" s="45">
        <v>9</v>
      </c>
      <c r="AL1">
        <v>10</v>
      </c>
      <c r="AM1">
        <v>11</v>
      </c>
      <c r="AN1" s="45">
        <v>12</v>
      </c>
      <c r="AO1" s="45">
        <v>13</v>
      </c>
    </row>
    <row r="2" spans="1:41" ht="19.95" customHeight="1" thickBot="1" x14ac:dyDescent="0.35">
      <c r="A2" s="33">
        <v>1</v>
      </c>
      <c r="B2" s="33">
        <v>1</v>
      </c>
      <c r="C2" s="33" t="s">
        <v>292</v>
      </c>
      <c r="D2" s="33" t="s">
        <v>293</v>
      </c>
      <c r="E2" s="33" t="s">
        <v>201</v>
      </c>
      <c r="F2" s="34" t="s">
        <v>202</v>
      </c>
      <c r="G2" s="34" t="str">
        <f t="shared" ref="G2:G33" si="0">_xlfn.CONCAT(A2," - ",B2," - ",E2," (",F2,")")</f>
        <v>1 - 1 - Lait réceptionné (tonne)</v>
      </c>
      <c r="H2" s="34">
        <v>0.13</v>
      </c>
      <c r="I2" s="34">
        <v>0.01</v>
      </c>
      <c r="K2" s="45">
        <v>1</v>
      </c>
      <c r="L2" s="45" t="s">
        <v>292</v>
      </c>
      <c r="M2" s="45" t="str">
        <f>_xlfn.CONCAT(K2," - ",L2)</f>
        <v>1 - INDUSTRIE LAITIERE</v>
      </c>
      <c r="N2" s="45">
        <f>K2</f>
        <v>1</v>
      </c>
      <c r="O2" s="45" t="str">
        <f>_xlfn.CONCAT("_",K2)</f>
        <v>_1</v>
      </c>
      <c r="P2" s="45" t="s">
        <v>293</v>
      </c>
      <c r="Q2" s="45" t="s">
        <v>432</v>
      </c>
      <c r="R2" s="45"/>
      <c r="AD2" s="1" t="e">
        <f t="shared" ref="AD2:AO2" si="1">VLOOKUP($AC$5,$O:$AA,AD1,FALSE)</f>
        <v>#N/A</v>
      </c>
      <c r="AE2" s="1" t="e">
        <f t="shared" si="1"/>
        <v>#N/A</v>
      </c>
      <c r="AF2" s="1" t="e">
        <f t="shared" si="1"/>
        <v>#N/A</v>
      </c>
      <c r="AG2" s="1" t="e">
        <f t="shared" si="1"/>
        <v>#N/A</v>
      </c>
      <c r="AH2" s="1" t="e">
        <f t="shared" si="1"/>
        <v>#N/A</v>
      </c>
      <c r="AI2" s="1" t="e">
        <f t="shared" si="1"/>
        <v>#N/A</v>
      </c>
      <c r="AJ2" s="1" t="e">
        <f t="shared" si="1"/>
        <v>#N/A</v>
      </c>
      <c r="AK2" s="1" t="e">
        <f t="shared" si="1"/>
        <v>#N/A</v>
      </c>
      <c r="AL2" s="1" t="e">
        <f t="shared" si="1"/>
        <v>#N/A</v>
      </c>
      <c r="AM2" s="1" t="e">
        <f t="shared" si="1"/>
        <v>#N/A</v>
      </c>
      <c r="AN2" s="1" t="e">
        <f t="shared" si="1"/>
        <v>#N/A</v>
      </c>
      <c r="AO2" s="1" t="e">
        <f t="shared" si="1"/>
        <v>#N/A</v>
      </c>
    </row>
    <row r="3" spans="1:41" ht="19.95" customHeight="1" thickBot="1" x14ac:dyDescent="0.35">
      <c r="A3" s="33">
        <v>1</v>
      </c>
      <c r="B3" s="33">
        <v>2</v>
      </c>
      <c r="C3" s="33"/>
      <c r="E3" s="33" t="s">
        <v>203</v>
      </c>
      <c r="F3" s="34" t="s">
        <v>202</v>
      </c>
      <c r="G3" s="34" t="str">
        <f t="shared" si="0"/>
        <v>1 - 2 - Lait réceptionné dans un poste de réception (tonne)</v>
      </c>
      <c r="H3" s="34">
        <v>0.06</v>
      </c>
      <c r="I3" s="34">
        <v>0.01</v>
      </c>
      <c r="K3" s="45">
        <v>2</v>
      </c>
      <c r="L3" s="45" t="s">
        <v>413</v>
      </c>
      <c r="M3" s="45" t="str">
        <f t="shared" ref="M3:M43" si="2">_xlfn.CONCAT(K3," - ",L3)</f>
        <v>2 - INDUSTRIE METALLURGIQUE (FER)</v>
      </c>
      <c r="N3" s="45">
        <f t="shared" ref="N3:N42" si="3">K3</f>
        <v>2</v>
      </c>
      <c r="O3" s="45" t="str">
        <f t="shared" ref="O3:O42" si="4">_xlfn.CONCAT("_",K3)</f>
        <v>_2</v>
      </c>
      <c r="P3" s="45" t="s">
        <v>294</v>
      </c>
      <c r="Q3" s="45"/>
      <c r="R3" s="45"/>
      <c r="AC3" t="s">
        <v>429</v>
      </c>
      <c r="AD3" t="e">
        <f t="shared" ref="AD3:AO3" si="5">MATCH(AD2,P:P,0)</f>
        <v>#N/A</v>
      </c>
      <c r="AE3" t="e">
        <f t="shared" si="5"/>
        <v>#N/A</v>
      </c>
      <c r="AF3" t="e">
        <f t="shared" si="5"/>
        <v>#N/A</v>
      </c>
      <c r="AG3" t="e">
        <f t="shared" si="5"/>
        <v>#N/A</v>
      </c>
      <c r="AH3" t="e">
        <f t="shared" si="5"/>
        <v>#N/A</v>
      </c>
      <c r="AI3" t="e">
        <f t="shared" si="5"/>
        <v>#N/A</v>
      </c>
      <c r="AJ3" t="e">
        <f t="shared" si="5"/>
        <v>#N/A</v>
      </c>
      <c r="AK3" t="e">
        <f t="shared" si="5"/>
        <v>#N/A</v>
      </c>
      <c r="AL3" t="e">
        <f t="shared" si="5"/>
        <v>#N/A</v>
      </c>
      <c r="AM3" t="e">
        <f t="shared" si="5"/>
        <v>#N/A</v>
      </c>
      <c r="AN3" t="e">
        <f t="shared" si="5"/>
        <v>#N/A</v>
      </c>
      <c r="AO3" t="e">
        <f t="shared" si="5"/>
        <v>#N/A</v>
      </c>
    </row>
    <row r="4" spans="1:41" ht="19.95" customHeight="1" thickBot="1" x14ac:dyDescent="0.35">
      <c r="A4" s="33">
        <v>1</v>
      </c>
      <c r="B4" s="33">
        <v>3</v>
      </c>
      <c r="C4" s="33"/>
      <c r="D4" s="33"/>
      <c r="E4" s="33" t="s">
        <v>204</v>
      </c>
      <c r="F4" s="34" t="s">
        <v>202</v>
      </c>
      <c r="G4" s="34" t="str">
        <f t="shared" si="0"/>
        <v>1 - 3 - Fromage (sauf fromage frais) (tonne)</v>
      </c>
      <c r="H4" s="34">
        <v>4.38</v>
      </c>
      <c r="I4" s="34">
        <v>0.01</v>
      </c>
      <c r="K4" s="45">
        <v>3</v>
      </c>
      <c r="L4" s="45" t="s">
        <v>414</v>
      </c>
      <c r="M4" s="45" t="str">
        <f t="shared" si="2"/>
        <v>3 - INDUSTRIE METALLURGIQUE (NON-FERREUX)</v>
      </c>
      <c r="N4" s="45">
        <f t="shared" si="3"/>
        <v>3</v>
      </c>
      <c r="O4" s="45" t="str">
        <f t="shared" si="4"/>
        <v>_3</v>
      </c>
      <c r="P4" s="44" t="s">
        <v>295</v>
      </c>
      <c r="Q4" s="45"/>
      <c r="AC4" t="s">
        <v>430</v>
      </c>
      <c r="AD4" t="e">
        <f t="shared" ref="AD4:AO4" si="6">_xlfn.CONCAT($AC$5,INDEX($P:$AA,1,AD1-1))</f>
        <v>#N/A</v>
      </c>
      <c r="AE4" t="e">
        <f t="shared" si="6"/>
        <v>#N/A</v>
      </c>
      <c r="AF4" t="e">
        <f t="shared" si="6"/>
        <v>#N/A</v>
      </c>
      <c r="AG4" t="e">
        <f t="shared" si="6"/>
        <v>#N/A</v>
      </c>
      <c r="AH4" t="e">
        <f t="shared" si="6"/>
        <v>#N/A</v>
      </c>
      <c r="AI4" t="e">
        <f t="shared" si="6"/>
        <v>#N/A</v>
      </c>
      <c r="AJ4" t="e">
        <f t="shared" si="6"/>
        <v>#N/A</v>
      </c>
      <c r="AK4" t="e">
        <f t="shared" si="6"/>
        <v>#N/A</v>
      </c>
      <c r="AL4" t="e">
        <f t="shared" si="6"/>
        <v>#N/A</v>
      </c>
      <c r="AM4" t="e">
        <f t="shared" si="6"/>
        <v>#N/A</v>
      </c>
      <c r="AN4" t="e">
        <f t="shared" si="6"/>
        <v>#N/A</v>
      </c>
      <c r="AO4" t="e">
        <f t="shared" si="6"/>
        <v>#N/A</v>
      </c>
    </row>
    <row r="5" spans="1:41" ht="19.95" customHeight="1" thickBot="1" x14ac:dyDescent="0.35">
      <c r="A5" s="33">
        <v>1</v>
      </c>
      <c r="B5" s="33">
        <v>4</v>
      </c>
      <c r="C5" s="33"/>
      <c r="D5" s="33"/>
      <c r="E5" s="33" t="s">
        <v>205</v>
      </c>
      <c r="F5" s="34" t="s">
        <v>202</v>
      </c>
      <c r="G5" s="34" t="str">
        <f t="shared" si="0"/>
        <v>1 - 4 - Fromage frais (tonne)</v>
      </c>
      <c r="H5" s="34">
        <v>4.38</v>
      </c>
      <c r="I5" s="34">
        <v>0.01</v>
      </c>
      <c r="K5" s="45">
        <v>4</v>
      </c>
      <c r="L5" s="45" t="s">
        <v>151</v>
      </c>
      <c r="M5" s="45" t="str">
        <f t="shared" si="2"/>
        <v>4 - ENNOBLISSEMENT DU TEXTILE</v>
      </c>
      <c r="N5" s="45">
        <f t="shared" si="3"/>
        <v>4</v>
      </c>
      <c r="O5" s="45" t="str">
        <f t="shared" si="4"/>
        <v>_4</v>
      </c>
      <c r="P5" s="45" t="s">
        <v>296</v>
      </c>
      <c r="Q5" s="45" t="s">
        <v>297</v>
      </c>
      <c r="R5" s="45" t="s">
        <v>298</v>
      </c>
      <c r="AC5" t="e">
        <f>VLOOKUP(Form_simplifiee_couts_unitaires!D7,taxe_FS!M:O,3,FALSE)</f>
        <v>#N/A</v>
      </c>
      <c r="AD5" t="e">
        <f>HLOOKUP(Form_simplifiee_couts_unitaires!$D$8,taxe_FS!AD2:AO4,3,FALSE)</f>
        <v>#N/A</v>
      </c>
      <c r="AE5" s="10" t="e">
        <f>VLOOKUP(Form_simplifiee_couts_unitaires!D9,taxe_FS!G:I,2,FALSE)</f>
        <v>#N/A</v>
      </c>
      <c r="AF5" s="10" t="e">
        <f>VLOOKUP(Form_simplifiee_couts_unitaires!D9,taxe_FS!G:I,3,FALSE)</f>
        <v>#N/A</v>
      </c>
      <c r="AG5" s="10">
        <v>1E-4</v>
      </c>
      <c r="AH5" s="10" t="e">
        <f>ROUNDUP(Form_simplifiee_couts_unitaires!D10*taxe_FS!AE5,2)</f>
        <v>#N/A</v>
      </c>
      <c r="AI5" s="10" t="e">
        <f>ROUNDUP(IF(Form_simplifiee_couts_unitaires!D12&gt;=200000,(ROUNDUP(Form_simplifiee_couts_unitaires!D11,0)-ROUNDUP(AL5,0))*taxe_FS!AF5+ROUNDUP(AL5,0)*taxe_FS!AG5,(ROUNDUP(Form_simplifiee_couts_unitaires!D11,0)-ROUNDUP(AL5,0))*taxe_FS!AF5),2)</f>
        <v>#N/A</v>
      </c>
      <c r="AJ5" s="10" t="e">
        <f>AH5+AI5</f>
        <v>#N/A</v>
      </c>
      <c r="AK5" s="51" t="e">
        <f>ROUNDUP(AJ5*taxe_FC!F5,2)</f>
        <v>#N/A</v>
      </c>
      <c r="AL5" s="10">
        <f>IF(Form_simplifiee_couts_unitaires!D12&gt;Form_simplifiee_couts_unitaires!D11,Form_simplifiee_couts_unitaires!D11,Form_simplifiee_couts_unitaires!D12)</f>
        <v>0</v>
      </c>
    </row>
    <row r="6" spans="1:41" ht="19.95" customHeight="1" thickBot="1" x14ac:dyDescent="0.35">
      <c r="A6" s="33">
        <v>1</v>
      </c>
      <c r="B6" s="33">
        <v>5</v>
      </c>
      <c r="C6" s="33"/>
      <c r="D6" s="33"/>
      <c r="E6" s="33" t="s">
        <v>206</v>
      </c>
      <c r="F6" s="34" t="s">
        <v>202</v>
      </c>
      <c r="G6" s="34" t="str">
        <f t="shared" si="0"/>
        <v>1 - 5 - Beurre et concentré de beurre (tiré du beurre) fabriqué (tonne)</v>
      </c>
      <c r="H6" s="34">
        <v>4.38</v>
      </c>
      <c r="I6" s="34">
        <v>0.01</v>
      </c>
      <c r="K6" s="45">
        <v>5</v>
      </c>
      <c r="L6" s="45" t="s">
        <v>299</v>
      </c>
      <c r="M6" s="45" t="str">
        <f t="shared" si="2"/>
        <v>5 - BLANCHISSERIES (à l’exception des salons-lavoirs)</v>
      </c>
      <c r="N6" s="45">
        <f t="shared" si="3"/>
        <v>5</v>
      </c>
      <c r="O6" s="45" t="str">
        <f t="shared" si="4"/>
        <v>_5</v>
      </c>
      <c r="P6" s="45" t="s">
        <v>300</v>
      </c>
      <c r="Q6" s="45" t="s">
        <v>301</v>
      </c>
      <c r="AE6" s="10" t="s">
        <v>452</v>
      </c>
      <c r="AF6" s="10" t="s">
        <v>200</v>
      </c>
      <c r="AG6" s="10" t="s">
        <v>437</v>
      </c>
      <c r="AH6" s="10" t="s">
        <v>24</v>
      </c>
      <c r="AI6" s="10" t="s">
        <v>37</v>
      </c>
      <c r="AJ6" s="10" t="s">
        <v>435</v>
      </c>
      <c r="AK6" s="10" t="s">
        <v>436</v>
      </c>
      <c r="AL6" s="10" t="s">
        <v>23</v>
      </c>
    </row>
    <row r="7" spans="1:41" ht="19.95" customHeight="1" thickBot="1" x14ac:dyDescent="0.35">
      <c r="A7" s="33">
        <v>1</v>
      </c>
      <c r="B7" s="33">
        <v>6</v>
      </c>
      <c r="C7" s="33"/>
      <c r="D7" s="33"/>
      <c r="E7" s="33" t="s">
        <v>207</v>
      </c>
      <c r="F7" s="34" t="s">
        <v>202</v>
      </c>
      <c r="G7" s="34" t="str">
        <f t="shared" si="0"/>
        <v>1 - 6 - Beurre (préparation continue sans lavage) (tonne)</v>
      </c>
      <c r="H7" s="34">
        <v>1.47</v>
      </c>
      <c r="I7" s="34">
        <v>0.01</v>
      </c>
      <c r="K7" s="45">
        <v>6</v>
      </c>
      <c r="L7" s="45" t="s">
        <v>302</v>
      </c>
      <c r="M7" s="45" t="str">
        <f t="shared" si="2"/>
        <v>6 - PREPARATION DU POISSON</v>
      </c>
      <c r="N7" s="45">
        <f t="shared" si="3"/>
        <v>6</v>
      </c>
      <c r="O7" s="45" t="str">
        <f t="shared" si="4"/>
        <v>_6</v>
      </c>
      <c r="P7" s="45" t="s">
        <v>303</v>
      </c>
      <c r="Q7" s="45" t="s">
        <v>304</v>
      </c>
      <c r="AH7" t="s">
        <v>444</v>
      </c>
      <c r="AI7" t="s">
        <v>445</v>
      </c>
    </row>
    <row r="8" spans="1:41" ht="19.95" customHeight="1" thickBot="1" x14ac:dyDescent="0.35">
      <c r="A8" s="33">
        <v>1</v>
      </c>
      <c r="B8" s="33">
        <v>7</v>
      </c>
      <c r="C8" s="33"/>
      <c r="D8" s="33"/>
      <c r="E8" s="33" t="s">
        <v>208</v>
      </c>
      <c r="F8" s="34" t="s">
        <v>202</v>
      </c>
      <c r="G8" s="34" t="str">
        <f t="shared" si="0"/>
        <v>1 - 7 - Poudre de lait (séchage sur cylindres) (tonne)</v>
      </c>
      <c r="H8" s="34">
        <v>1.78</v>
      </c>
      <c r="I8" s="34">
        <v>0.01</v>
      </c>
      <c r="K8" s="45">
        <v>7</v>
      </c>
      <c r="L8" s="45" t="s">
        <v>305</v>
      </c>
      <c r="M8" s="45" t="str">
        <f t="shared" si="2"/>
        <v>7 - INDUSTRIE DU SUCRE ET DES RAPERIES DE BETTERAVES</v>
      </c>
      <c r="N8" s="45">
        <f t="shared" si="3"/>
        <v>7</v>
      </c>
      <c r="O8" s="45" t="str">
        <f t="shared" si="4"/>
        <v>_7</v>
      </c>
      <c r="P8" s="45" t="s">
        <v>306</v>
      </c>
      <c r="Q8" s="45" t="s">
        <v>307</v>
      </c>
      <c r="R8" s="45" t="s">
        <v>308</v>
      </c>
    </row>
    <row r="9" spans="1:41" ht="19.95" customHeight="1" thickBot="1" x14ac:dyDescent="0.35">
      <c r="A9" s="33">
        <v>1</v>
      </c>
      <c r="B9" s="33">
        <v>8</v>
      </c>
      <c r="C9" s="33"/>
      <c r="D9" s="33"/>
      <c r="E9" s="33" t="s">
        <v>209</v>
      </c>
      <c r="F9" s="34" t="s">
        <v>202</v>
      </c>
      <c r="G9" s="34" t="str">
        <f t="shared" si="0"/>
        <v>1 - 8 - Poudre de lait (séchage en tour spray) (tonne)</v>
      </c>
      <c r="H9" s="34">
        <v>1.47</v>
      </c>
      <c r="I9" s="34">
        <v>0.01</v>
      </c>
      <c r="K9" s="45">
        <v>9</v>
      </c>
      <c r="L9" s="45" t="s">
        <v>309</v>
      </c>
      <c r="M9" s="45" t="str">
        <f t="shared" si="2"/>
        <v>9 - RAFFINERIES DE PETROLE</v>
      </c>
      <c r="N9" s="45">
        <f t="shared" si="3"/>
        <v>9</v>
      </c>
      <c r="O9" s="45" t="str">
        <f t="shared" si="4"/>
        <v>_9</v>
      </c>
      <c r="P9" t="str">
        <f>L9</f>
        <v>RAFFINERIES DE PETROLE</v>
      </c>
      <c r="Q9" s="45"/>
    </row>
    <row r="10" spans="1:41" ht="19.95" customHeight="1" thickBot="1" x14ac:dyDescent="0.35">
      <c r="A10" s="33">
        <v>1</v>
      </c>
      <c r="B10" s="33">
        <v>9</v>
      </c>
      <c r="C10" s="33"/>
      <c r="D10" s="33"/>
      <c r="E10" s="33" t="s">
        <v>210</v>
      </c>
      <c r="F10" s="34" t="s">
        <v>202</v>
      </c>
      <c r="G10" s="34" t="str">
        <f t="shared" si="0"/>
        <v>1 - 9 - Lait de consommation en bouteilles (tonne)</v>
      </c>
      <c r="H10" s="34">
        <v>0.35</v>
      </c>
      <c r="I10" s="34">
        <v>0.01</v>
      </c>
      <c r="K10" s="45">
        <v>10</v>
      </c>
      <c r="L10" s="45" t="s">
        <v>310</v>
      </c>
      <c r="M10" s="45" t="str">
        <f t="shared" si="2"/>
        <v>10 - TANNERIES ET MEGISSERIES</v>
      </c>
      <c r="N10" s="45">
        <f t="shared" si="3"/>
        <v>10</v>
      </c>
      <c r="O10" s="45" t="str">
        <f t="shared" si="4"/>
        <v>_10</v>
      </c>
      <c r="P10" s="45" t="s">
        <v>311</v>
      </c>
      <c r="Q10" s="45" t="s">
        <v>312</v>
      </c>
      <c r="R10" s="45" t="s">
        <v>313</v>
      </c>
      <c r="S10" s="45" t="s">
        <v>314</v>
      </c>
      <c r="T10" s="33" t="s">
        <v>315</v>
      </c>
    </row>
    <row r="11" spans="1:41" ht="19.95" customHeight="1" thickBot="1" x14ac:dyDescent="0.35">
      <c r="A11" s="33">
        <v>1</v>
      </c>
      <c r="B11" s="33">
        <v>10</v>
      </c>
      <c r="C11" s="33"/>
      <c r="D11" s="33"/>
      <c r="E11" s="33" t="s">
        <v>211</v>
      </c>
      <c r="F11" s="34" t="s">
        <v>202</v>
      </c>
      <c r="G11" s="34" t="str">
        <f t="shared" si="0"/>
        <v>1 - 10 - Lait condensé (tonne)</v>
      </c>
      <c r="H11" s="34">
        <v>0.44</v>
      </c>
      <c r="I11" s="34">
        <v>0.01</v>
      </c>
      <c r="K11" s="45">
        <v>12</v>
      </c>
      <c r="L11" s="45" t="s">
        <v>316</v>
      </c>
      <c r="M11" s="45" t="str">
        <f t="shared" si="2"/>
        <v>12 - BRASSERIES, MALTERIES, ENTREPRISES DE CONDITIONNEMENT ET DE MISE EN BOUTEILLES DES BOISSONS</v>
      </c>
      <c r="N11" s="45">
        <f t="shared" si="3"/>
        <v>12</v>
      </c>
      <c r="O11" s="45" t="str">
        <f t="shared" si="4"/>
        <v>_12</v>
      </c>
      <c r="P11" s="45" t="s">
        <v>317</v>
      </c>
      <c r="Q11" s="45" t="s">
        <v>318</v>
      </c>
      <c r="R11" s="45" t="s">
        <v>319</v>
      </c>
      <c r="S11" s="45" t="s">
        <v>320</v>
      </c>
      <c r="T11" s="33" t="s">
        <v>321</v>
      </c>
    </row>
    <row r="12" spans="1:41" ht="19.95" customHeight="1" thickBot="1" x14ac:dyDescent="0.35">
      <c r="A12" s="33">
        <v>1</v>
      </c>
      <c r="B12" s="33">
        <v>11</v>
      </c>
      <c r="C12" s="33"/>
      <c r="D12" s="33"/>
      <c r="E12" s="33" t="s">
        <v>212</v>
      </c>
      <c r="F12" s="34" t="s">
        <v>202</v>
      </c>
      <c r="G12" s="34" t="str">
        <f t="shared" si="0"/>
        <v>1 - 11 - Produits frais en bouteilles (tonne)</v>
      </c>
      <c r="H12" s="34">
        <v>0.35</v>
      </c>
      <c r="I12" s="34">
        <v>0.01</v>
      </c>
      <c r="K12" s="45">
        <v>13</v>
      </c>
      <c r="L12" s="45" t="s">
        <v>156</v>
      </c>
      <c r="M12" s="45" t="str">
        <f t="shared" si="2"/>
        <v>13 - LAVAGE DE LA LAINE</v>
      </c>
      <c r="N12" s="45">
        <f t="shared" si="3"/>
        <v>13</v>
      </c>
      <c r="O12" s="45" t="str">
        <f t="shared" si="4"/>
        <v>_13</v>
      </c>
      <c r="P12" t="str">
        <f>L12</f>
        <v>LAVAGE DE LA LAINE</v>
      </c>
      <c r="Q12" s="45"/>
      <c r="R12" s="45"/>
    </row>
    <row r="13" spans="1:41" ht="19.95" customHeight="1" thickBot="1" x14ac:dyDescent="0.35">
      <c r="A13" s="33">
        <v>1</v>
      </c>
      <c r="B13" s="33">
        <v>12</v>
      </c>
      <c r="C13" s="33"/>
      <c r="D13" s="33"/>
      <c r="E13" s="33" t="s">
        <v>213</v>
      </c>
      <c r="F13" s="34" t="s">
        <v>202</v>
      </c>
      <c r="G13" s="34" t="str">
        <f t="shared" si="0"/>
        <v>1 - 12 - Matière première pour la préparation de crème glacée (tonne)</v>
      </c>
      <c r="H13" s="34">
        <v>0.44</v>
      </c>
      <c r="I13" s="34">
        <v>0.01</v>
      </c>
      <c r="K13" s="45">
        <v>14</v>
      </c>
      <c r="L13" s="45" t="s">
        <v>322</v>
      </c>
      <c r="M13" s="45" t="str">
        <f t="shared" si="2"/>
        <v>14 - INDUSTRIE DU PAPIER ET CARTON</v>
      </c>
      <c r="N13" s="45">
        <f t="shared" si="3"/>
        <v>14</v>
      </c>
      <c r="O13" s="45" t="str">
        <f t="shared" si="4"/>
        <v>_14</v>
      </c>
      <c r="P13" s="45" t="s">
        <v>323</v>
      </c>
      <c r="Q13" s="45" t="s">
        <v>324</v>
      </c>
      <c r="R13" s="45"/>
    </row>
    <row r="14" spans="1:41" ht="19.95" customHeight="1" thickBot="1" x14ac:dyDescent="0.35">
      <c r="A14" s="33">
        <v>1</v>
      </c>
      <c r="B14" s="33">
        <v>13</v>
      </c>
      <c r="C14" s="33"/>
      <c r="D14" s="33" t="s">
        <v>432</v>
      </c>
      <c r="E14" s="36" t="s">
        <v>201</v>
      </c>
      <c r="F14" s="37" t="s">
        <v>202</v>
      </c>
      <c r="G14" s="34" t="str">
        <f t="shared" si="0"/>
        <v>1 - 13 - Lait réceptionné (tonne)</v>
      </c>
      <c r="H14" s="37">
        <v>0.06</v>
      </c>
      <c r="I14" s="37">
        <v>0.01</v>
      </c>
      <c r="K14" s="45">
        <v>15</v>
      </c>
      <c r="L14" s="45" t="s">
        <v>325</v>
      </c>
      <c r="M14" s="45" t="str">
        <f t="shared" si="2"/>
        <v>15 - INDUSTRIE VERRERIE</v>
      </c>
      <c r="N14" s="45">
        <f t="shared" si="3"/>
        <v>15</v>
      </c>
      <c r="O14" s="45" t="str">
        <f t="shared" si="4"/>
        <v>_15</v>
      </c>
      <c r="P14" t="str">
        <f>L14</f>
        <v>INDUSTRIE VERRERIE</v>
      </c>
      <c r="Q14" s="45"/>
      <c r="R14" s="45"/>
    </row>
    <row r="15" spans="1:41" ht="19.95" customHeight="1" thickBot="1" x14ac:dyDescent="0.35">
      <c r="A15" s="33">
        <v>1</v>
      </c>
      <c r="B15" s="33">
        <v>14</v>
      </c>
      <c r="C15" s="33"/>
      <c r="D15" s="33"/>
      <c r="E15" s="33" t="s">
        <v>204</v>
      </c>
      <c r="F15" s="34" t="s">
        <v>202</v>
      </c>
      <c r="G15" s="34" t="str">
        <f t="shared" si="0"/>
        <v>1 - 14 - Fromage (sauf fromage frais) (tonne)</v>
      </c>
      <c r="H15" s="34">
        <v>1.78</v>
      </c>
      <c r="I15" s="34">
        <v>0.01</v>
      </c>
      <c r="K15" s="45">
        <v>16</v>
      </c>
      <c r="L15" s="45" t="s">
        <v>159</v>
      </c>
      <c r="M15" s="45" t="str">
        <f t="shared" si="2"/>
        <v>16 - ABATTOIRS</v>
      </c>
      <c r="N15" s="45">
        <f t="shared" si="3"/>
        <v>16</v>
      </c>
      <c r="O15" s="45" t="str">
        <f t="shared" si="4"/>
        <v>_16</v>
      </c>
      <c r="P15" s="45" t="s">
        <v>326</v>
      </c>
      <c r="Q15" s="45" t="s">
        <v>327</v>
      </c>
      <c r="R15" s="45" t="s">
        <v>328</v>
      </c>
      <c r="S15" s="45" t="s">
        <v>329</v>
      </c>
      <c r="T15" s="33" t="s">
        <v>330</v>
      </c>
      <c r="U15" s="33" t="s">
        <v>331</v>
      </c>
      <c r="V15" s="33" t="s">
        <v>332</v>
      </c>
      <c r="W15" s="33" t="s">
        <v>333</v>
      </c>
      <c r="X15" s="33" t="s">
        <v>334</v>
      </c>
      <c r="Y15" s="33" t="s">
        <v>335</v>
      </c>
      <c r="Z15" s="33" t="s">
        <v>336</v>
      </c>
      <c r="AA15" s="33" t="s">
        <v>337</v>
      </c>
    </row>
    <row r="16" spans="1:41" ht="19.95" customHeight="1" thickBot="1" x14ac:dyDescent="0.35">
      <c r="A16" s="33">
        <v>1</v>
      </c>
      <c r="B16" s="33">
        <v>15</v>
      </c>
      <c r="C16" s="33"/>
      <c r="D16" s="33"/>
      <c r="E16" s="33" t="s">
        <v>205</v>
      </c>
      <c r="F16" s="34" t="s">
        <v>202</v>
      </c>
      <c r="G16" s="34" t="str">
        <f t="shared" si="0"/>
        <v>1 - 15 - Fromage frais (tonne)</v>
      </c>
      <c r="H16" s="34">
        <v>1.78</v>
      </c>
      <c r="I16" s="34">
        <v>0.01</v>
      </c>
      <c r="K16" s="45">
        <v>17</v>
      </c>
      <c r="L16" s="45" t="s">
        <v>338</v>
      </c>
      <c r="M16" s="45" t="str">
        <f t="shared" si="2"/>
        <v>17 - CONSERVERIE DE FRUITS ET DE LEGUMES</v>
      </c>
      <c r="N16" s="45">
        <f t="shared" si="3"/>
        <v>17</v>
      </c>
      <c r="O16" s="45" t="str">
        <f t="shared" si="4"/>
        <v>_17</v>
      </c>
      <c r="P16" s="45" t="s">
        <v>339</v>
      </c>
      <c r="Q16" s="45" t="s">
        <v>340</v>
      </c>
      <c r="R16" s="45" t="s">
        <v>341</v>
      </c>
      <c r="S16" s="45" t="s">
        <v>342</v>
      </c>
    </row>
    <row r="17" spans="1:20" ht="19.95" customHeight="1" thickBot="1" x14ac:dyDescent="0.35">
      <c r="A17" s="33">
        <v>1</v>
      </c>
      <c r="B17" s="33">
        <v>16</v>
      </c>
      <c r="C17" s="33"/>
      <c r="D17" s="33"/>
      <c r="E17" s="33" t="s">
        <v>214</v>
      </c>
      <c r="F17" s="34" t="s">
        <v>202</v>
      </c>
      <c r="G17" s="34" t="str">
        <f t="shared" si="0"/>
        <v>1 - 16 - Beurre (tonne)</v>
      </c>
      <c r="H17" s="34">
        <v>2.27</v>
      </c>
      <c r="I17" s="34">
        <v>0.01</v>
      </c>
      <c r="K17" s="45">
        <v>18</v>
      </c>
      <c r="L17" s="45" t="s">
        <v>343</v>
      </c>
      <c r="M17" s="45" t="str">
        <f t="shared" si="2"/>
        <v>18 - DISTILLERIES ET LEVURERIES</v>
      </c>
      <c r="N17" s="45">
        <f t="shared" si="3"/>
        <v>18</v>
      </c>
      <c r="O17" s="45" t="str">
        <f t="shared" si="4"/>
        <v>_18</v>
      </c>
      <c r="P17" s="45" t="s">
        <v>344</v>
      </c>
      <c r="Q17" s="45" t="s">
        <v>345</v>
      </c>
      <c r="R17" s="45"/>
    </row>
    <row r="18" spans="1:20" ht="19.95" customHeight="1" thickBot="1" x14ac:dyDescent="0.35">
      <c r="A18" s="33">
        <v>2</v>
      </c>
      <c r="B18" s="33"/>
      <c r="C18" s="33" t="s">
        <v>413</v>
      </c>
      <c r="D18" s="33" t="s">
        <v>294</v>
      </c>
      <c r="E18" s="36" t="s">
        <v>215</v>
      </c>
      <c r="F18" s="37" t="s">
        <v>216</v>
      </c>
      <c r="G18" s="34" t="str">
        <f t="shared" si="0"/>
        <v>2 -  - Journée de travail (100 j.)</v>
      </c>
      <c r="H18" s="37">
        <f>0.23/100</f>
        <v>2.3E-3</v>
      </c>
      <c r="I18" s="37">
        <v>3.2000000000000001E-2</v>
      </c>
      <c r="K18" s="45">
        <v>19</v>
      </c>
      <c r="L18" s="45" t="s">
        <v>346</v>
      </c>
      <c r="M18" s="45" t="str">
        <f t="shared" si="2"/>
        <v>19 - MECANIQUE TRANSFORMATION A FROID ET TRAITEMENT DE SURFACE DES METAUX</v>
      </c>
      <c r="N18" s="45">
        <f t="shared" si="3"/>
        <v>19</v>
      </c>
      <c r="O18" s="45" t="str">
        <f t="shared" si="4"/>
        <v>_19</v>
      </c>
      <c r="P18" s="45" t="s">
        <v>347</v>
      </c>
      <c r="Q18" s="45" t="s">
        <v>348</v>
      </c>
      <c r="R18" s="45" t="s">
        <v>349</v>
      </c>
      <c r="S18" s="45" t="s">
        <v>350</v>
      </c>
      <c r="T18" s="33" t="s">
        <v>351</v>
      </c>
    </row>
    <row r="19" spans="1:20" ht="19.95" customHeight="1" thickBot="1" x14ac:dyDescent="0.35">
      <c r="A19" s="33">
        <v>3</v>
      </c>
      <c r="B19" s="33"/>
      <c r="C19" s="33" t="s">
        <v>414</v>
      </c>
      <c r="D19" s="44" t="s">
        <v>295</v>
      </c>
      <c r="E19" s="36" t="s">
        <v>215</v>
      </c>
      <c r="F19" s="37" t="s">
        <v>216</v>
      </c>
      <c r="G19" s="34" t="str">
        <f t="shared" si="0"/>
        <v>3 -  - Journée de travail (100 j.)</v>
      </c>
      <c r="H19" s="37">
        <f>0.23/100</f>
        <v>2.3E-3</v>
      </c>
      <c r="I19" s="37">
        <v>3.2000000000000001E-2</v>
      </c>
      <c r="K19" s="45">
        <v>20</v>
      </c>
      <c r="L19" s="45" t="s">
        <v>352</v>
      </c>
      <c r="M19" s="45" t="str">
        <f t="shared" si="2"/>
        <v>20 - USINE A GAZ</v>
      </c>
      <c r="N19" s="45">
        <f t="shared" si="3"/>
        <v>20</v>
      </c>
      <c r="O19" s="45" t="str">
        <f t="shared" si="4"/>
        <v>_20</v>
      </c>
      <c r="P19" t="str">
        <f>L19</f>
        <v>USINE A GAZ</v>
      </c>
      <c r="Q19" s="45"/>
      <c r="R19" s="45"/>
    </row>
    <row r="20" spans="1:20" ht="19.95" customHeight="1" thickBot="1" x14ac:dyDescent="0.35">
      <c r="A20" s="33">
        <v>4</v>
      </c>
      <c r="B20" s="33">
        <v>1</v>
      </c>
      <c r="C20" s="33" t="s">
        <v>151</v>
      </c>
      <c r="D20" s="33" t="s">
        <v>296</v>
      </c>
      <c r="E20" s="36" t="s">
        <v>217</v>
      </c>
      <c r="F20" s="38" t="s">
        <v>218</v>
      </c>
      <c r="G20" s="34" t="str">
        <f t="shared" si="0"/>
        <v>4 - 1 - Eau utilisée en teinturerie (m³)</v>
      </c>
      <c r="H20" s="37">
        <v>0.73</v>
      </c>
      <c r="I20" s="37">
        <v>0.01</v>
      </c>
      <c r="K20" s="45">
        <v>21</v>
      </c>
      <c r="L20" s="45" t="s">
        <v>353</v>
      </c>
      <c r="M20" s="45" t="str">
        <f t="shared" si="2"/>
        <v>21 - PETROCHIMIE ET CHIMIE ORGANIQUE EN DERIVANT</v>
      </c>
      <c r="N20" s="45">
        <f t="shared" si="3"/>
        <v>21</v>
      </c>
      <c r="O20" s="45" t="str">
        <f t="shared" si="4"/>
        <v>_21</v>
      </c>
      <c r="P20" t="str">
        <f>L20</f>
        <v>PETROCHIMIE ET CHIMIE ORGANIQUE EN DERIVANT</v>
      </c>
      <c r="Q20" s="45"/>
      <c r="R20" s="45"/>
    </row>
    <row r="21" spans="1:20" ht="19.95" customHeight="1" thickBot="1" x14ac:dyDescent="0.35">
      <c r="A21" s="33">
        <v>4</v>
      </c>
      <c r="B21" s="33">
        <v>2</v>
      </c>
      <c r="C21" s="33"/>
      <c r="D21" s="33" t="s">
        <v>297</v>
      </c>
      <c r="E21" s="36" t="s">
        <v>219</v>
      </c>
      <c r="F21" s="38" t="s">
        <v>218</v>
      </c>
      <c r="G21" s="34" t="str">
        <f t="shared" si="0"/>
        <v>4 - 2 - Eau utilisée en atelier de blanchiment (m³)</v>
      </c>
      <c r="H21" s="37">
        <v>0.73</v>
      </c>
      <c r="I21" s="37">
        <v>0.01</v>
      </c>
      <c r="K21" s="45">
        <v>22</v>
      </c>
      <c r="L21" s="45" t="s">
        <v>354</v>
      </c>
      <c r="M21" s="45" t="str">
        <f t="shared" si="2"/>
        <v>22 - INDUSTRIE DE LA GELATINE ET DE LA COLLE</v>
      </c>
      <c r="N21" s="45">
        <f t="shared" si="3"/>
        <v>22</v>
      </c>
      <c r="O21" s="45" t="str">
        <f t="shared" si="4"/>
        <v>_22</v>
      </c>
      <c r="P21" t="str">
        <f>L21</f>
        <v>INDUSTRIE DE LA GELATINE ET DE LA COLLE</v>
      </c>
      <c r="Q21" s="45"/>
      <c r="R21" s="45"/>
    </row>
    <row r="22" spans="1:20" ht="19.95" customHeight="1" thickBot="1" x14ac:dyDescent="0.35">
      <c r="A22" s="33">
        <v>4</v>
      </c>
      <c r="B22" s="33">
        <v>3</v>
      </c>
      <c r="C22" s="33"/>
      <c r="D22" s="33" t="s">
        <v>298</v>
      </c>
      <c r="E22" s="36" t="s">
        <v>220</v>
      </c>
      <c r="F22" s="38" t="s">
        <v>218</v>
      </c>
      <c r="G22" s="34" t="str">
        <f t="shared" si="0"/>
        <v>4 - 3 - Eau utilisée (m³)</v>
      </c>
      <c r="H22" s="37">
        <v>0.73</v>
      </c>
      <c r="I22" s="37">
        <v>0.01</v>
      </c>
      <c r="K22" s="45">
        <v>23</v>
      </c>
      <c r="L22" s="45" t="s">
        <v>355</v>
      </c>
      <c r="M22" s="45" t="str">
        <f t="shared" si="2"/>
        <v>23 - FABRICATION DES ENGRAIS</v>
      </c>
      <c r="N22" s="45">
        <f t="shared" si="3"/>
        <v>23</v>
      </c>
      <c r="O22" s="45" t="str">
        <f t="shared" si="4"/>
        <v>_23</v>
      </c>
      <c r="P22" t="str">
        <f>L22</f>
        <v>FABRICATION DES ENGRAIS</v>
      </c>
      <c r="Q22" s="45"/>
      <c r="R22" s="45"/>
    </row>
    <row r="23" spans="1:20" ht="19.8" customHeight="1" thickBot="1" x14ac:dyDescent="0.35">
      <c r="A23" s="33">
        <v>5</v>
      </c>
      <c r="B23" s="33">
        <v>1</v>
      </c>
      <c r="C23" s="43" t="s">
        <v>299</v>
      </c>
      <c r="D23" s="43" t="s">
        <v>300</v>
      </c>
      <c r="E23" s="39" t="s">
        <v>262</v>
      </c>
      <c r="F23" s="42" t="s">
        <v>202</v>
      </c>
      <c r="G23" s="34" t="str">
        <f t="shared" si="0"/>
        <v>5 - 1 - Linge blanc provenant uniquement d'hôpitaux et d'hôtels, paquets de draps et essuie-mains pour rouleaux automatiques (tonne)</v>
      </c>
      <c r="H23" s="42">
        <v>0.44</v>
      </c>
      <c r="I23" s="42">
        <v>0.01</v>
      </c>
      <c r="K23" s="45">
        <v>24</v>
      </c>
      <c r="L23" s="45" t="s">
        <v>163</v>
      </c>
      <c r="M23" s="45" t="str">
        <f t="shared" si="2"/>
        <v>24 - ABATTOIRS DE VOLAILLE</v>
      </c>
      <c r="N23" s="45">
        <f t="shared" si="3"/>
        <v>24</v>
      </c>
      <c r="O23" s="45" t="str">
        <f t="shared" si="4"/>
        <v>_24</v>
      </c>
      <c r="P23" s="45" t="s">
        <v>356</v>
      </c>
      <c r="Q23" s="45" t="s">
        <v>357</v>
      </c>
      <c r="R23" s="45" t="s">
        <v>358</v>
      </c>
    </row>
    <row r="24" spans="1:20" ht="19.95" customHeight="1" thickBot="1" x14ac:dyDescent="0.35">
      <c r="A24" s="33">
        <v>5</v>
      </c>
      <c r="B24" s="33">
        <v>2</v>
      </c>
      <c r="C24" s="33"/>
      <c r="D24" s="33"/>
      <c r="E24" s="33" t="s">
        <v>221</v>
      </c>
      <c r="F24" s="34" t="s">
        <v>202</v>
      </c>
      <c r="G24" s="34" t="str">
        <f t="shared" si="0"/>
        <v>5 - 2 - Linge blanc autre que ci-dessus (tonne)</v>
      </c>
      <c r="H24" s="34">
        <v>0.73</v>
      </c>
      <c r="I24" s="34">
        <v>0.01</v>
      </c>
      <c r="K24" s="45">
        <v>25</v>
      </c>
      <c r="L24" s="45" t="s">
        <v>359</v>
      </c>
      <c r="M24" s="45" t="str">
        <f t="shared" si="2"/>
        <v>25 - TRANSFORMATION DE LA VIANDE</v>
      </c>
      <c r="N24" s="45">
        <f t="shared" si="3"/>
        <v>25</v>
      </c>
      <c r="O24" s="45" t="str">
        <f t="shared" si="4"/>
        <v>_25</v>
      </c>
      <c r="P24" t="str">
        <f>L24</f>
        <v>TRANSFORMATION DE LA VIANDE</v>
      </c>
      <c r="Q24" s="45"/>
      <c r="R24" s="45"/>
    </row>
    <row r="25" spans="1:20" ht="19.8" customHeight="1" thickBot="1" x14ac:dyDescent="0.35">
      <c r="A25" s="33">
        <v>5</v>
      </c>
      <c r="B25" s="33">
        <v>3</v>
      </c>
      <c r="C25" s="33"/>
      <c r="D25" s="33"/>
      <c r="E25" s="33" t="s">
        <v>222</v>
      </c>
      <c r="F25" s="34" t="s">
        <v>202</v>
      </c>
      <c r="G25" s="34" t="str">
        <f t="shared" si="0"/>
        <v>5 - 3 - Linge de couleur, vêtements de travail et essuie-mains et essuies de cuisine de location (tonne)</v>
      </c>
      <c r="H25" s="34">
        <v>1.02</v>
      </c>
      <c r="I25" s="34">
        <v>0.01</v>
      </c>
      <c r="K25" s="45">
        <v>26</v>
      </c>
      <c r="L25" s="45" t="s">
        <v>360</v>
      </c>
      <c r="M25" s="45" t="str">
        <f t="shared" si="2"/>
        <v>26 - TRAITEMENT DES POMMES DE TERRE</v>
      </c>
      <c r="N25" s="45">
        <f t="shared" si="3"/>
        <v>26</v>
      </c>
      <c r="O25" s="45" t="str">
        <f t="shared" si="4"/>
        <v>_26</v>
      </c>
      <c r="P25" s="45" t="s">
        <v>361</v>
      </c>
      <c r="Q25" s="45" t="s">
        <v>362</v>
      </c>
      <c r="R25" s="45"/>
    </row>
    <row r="26" spans="1:20" ht="19.95" customHeight="1" thickBot="1" x14ac:dyDescent="0.35">
      <c r="A26" s="33">
        <v>5</v>
      </c>
      <c r="B26" s="33">
        <v>4</v>
      </c>
      <c r="C26" s="33"/>
      <c r="D26" s="33"/>
      <c r="E26" s="33" t="s">
        <v>223</v>
      </c>
      <c r="F26" s="34" t="s">
        <v>202</v>
      </c>
      <c r="G26" s="34" t="str">
        <f t="shared" si="0"/>
        <v>5 - 4 - Linge amidonné (tonne)</v>
      </c>
      <c r="H26" s="34">
        <v>1.62</v>
      </c>
      <c r="I26" s="34">
        <v>0.01</v>
      </c>
      <c r="K26" s="45">
        <v>27</v>
      </c>
      <c r="L26" s="45" t="s">
        <v>363</v>
      </c>
      <c r="M26" s="45" t="str">
        <f t="shared" si="2"/>
        <v>27 - HUILES ET GRAISSES ANIMALES ET VEGETALES</v>
      </c>
      <c r="N26" s="45">
        <f t="shared" si="3"/>
        <v>27</v>
      </c>
      <c r="O26" s="45" t="str">
        <f t="shared" si="4"/>
        <v>_27</v>
      </c>
      <c r="P26" s="45" t="s">
        <v>364</v>
      </c>
      <c r="Q26" s="45" t="s">
        <v>365</v>
      </c>
      <c r="R26" s="45"/>
    </row>
    <row r="27" spans="1:20" ht="19.95" customHeight="1" thickBot="1" x14ac:dyDescent="0.35">
      <c r="A27" s="33">
        <v>5</v>
      </c>
      <c r="B27" s="33">
        <v>5</v>
      </c>
      <c r="D27" s="33" t="s">
        <v>301</v>
      </c>
      <c r="E27" s="36" t="s">
        <v>215</v>
      </c>
      <c r="F27" s="37" t="s">
        <v>216</v>
      </c>
      <c r="G27" s="34" t="str">
        <f t="shared" si="0"/>
        <v>5 - 5 - Journée de travail (100 j.)</v>
      </c>
      <c r="H27" s="37">
        <f>0.18/100</f>
        <v>1.8E-3</v>
      </c>
      <c r="I27" s="37">
        <v>0.01</v>
      </c>
      <c r="K27" s="45">
        <v>28</v>
      </c>
      <c r="L27" s="45" t="s">
        <v>167</v>
      </c>
      <c r="M27" s="45" t="str">
        <f t="shared" si="2"/>
        <v>28 - PEROXYDES</v>
      </c>
      <c r="N27" s="45">
        <f t="shared" si="3"/>
        <v>28</v>
      </c>
      <c r="O27" s="45" t="str">
        <f t="shared" si="4"/>
        <v>_28</v>
      </c>
      <c r="P27" t="str">
        <f>L27</f>
        <v>PEROXYDES</v>
      </c>
      <c r="Q27" s="45"/>
      <c r="R27" s="45"/>
    </row>
    <row r="28" spans="1:20" ht="19.95" customHeight="1" thickBot="1" x14ac:dyDescent="0.35">
      <c r="A28" s="33">
        <v>6</v>
      </c>
      <c r="B28" s="33">
        <v>1</v>
      </c>
      <c r="C28" s="33" t="s">
        <v>302</v>
      </c>
      <c r="D28" s="33" t="s">
        <v>303</v>
      </c>
      <c r="E28" s="36" t="s">
        <v>224</v>
      </c>
      <c r="F28" s="37" t="s">
        <v>202</v>
      </c>
      <c r="G28" s="34" t="str">
        <f t="shared" si="0"/>
        <v>6 - 1 - Poisson (tonne)</v>
      </c>
      <c r="H28" s="37">
        <v>2.4300000000000002</v>
      </c>
      <c r="I28" s="37">
        <v>0.01</v>
      </c>
      <c r="K28" s="45">
        <v>29</v>
      </c>
      <c r="L28" s="45" t="s">
        <v>366</v>
      </c>
      <c r="M28" s="45" t="str">
        <f t="shared" si="2"/>
        <v>29 - INSTALLATIONS POUR LE NETTOYAGE DES FUTS</v>
      </c>
      <c r="N28" s="45">
        <f t="shared" si="3"/>
        <v>29</v>
      </c>
      <c r="O28" s="45" t="str">
        <f t="shared" si="4"/>
        <v>_29</v>
      </c>
      <c r="P28" t="str">
        <f t="shared" ref="P28:P32" si="7">L28</f>
        <v>INSTALLATIONS POUR LE NETTOYAGE DES FUTS</v>
      </c>
      <c r="Q28" s="45"/>
      <c r="R28" s="45"/>
    </row>
    <row r="29" spans="1:20" ht="19.95" customHeight="1" thickBot="1" x14ac:dyDescent="0.35">
      <c r="A29" s="33">
        <v>6</v>
      </c>
      <c r="B29" s="33">
        <v>2</v>
      </c>
      <c r="C29" s="33"/>
      <c r="D29" s="33" t="s">
        <v>304</v>
      </c>
      <c r="E29" s="36" t="s">
        <v>224</v>
      </c>
      <c r="F29" s="37" t="s">
        <v>202</v>
      </c>
      <c r="G29" s="34" t="str">
        <f t="shared" si="0"/>
        <v>6 - 2 - Poisson (tonne)</v>
      </c>
      <c r="H29" s="38">
        <v>3.3</v>
      </c>
      <c r="I29" s="37">
        <v>0.01</v>
      </c>
      <c r="K29" s="45">
        <v>30</v>
      </c>
      <c r="L29" s="45" t="s">
        <v>367</v>
      </c>
      <c r="M29" s="45" t="str">
        <f t="shared" si="2"/>
        <v>30 - INDUSTRIE DU CHLORE</v>
      </c>
      <c r="N29" s="45">
        <f t="shared" si="3"/>
        <v>30</v>
      </c>
      <c r="O29" s="45" t="str">
        <f t="shared" si="4"/>
        <v>_30</v>
      </c>
      <c r="P29" t="str">
        <f t="shared" si="7"/>
        <v>INDUSTRIE DU CHLORE</v>
      </c>
      <c r="Q29" s="45"/>
      <c r="R29" s="45"/>
    </row>
    <row r="30" spans="1:20" ht="19.95" customHeight="1" thickBot="1" x14ac:dyDescent="0.35">
      <c r="A30" s="33">
        <v>7</v>
      </c>
      <c r="B30" s="33">
        <v>1</v>
      </c>
      <c r="C30" s="33" t="s">
        <v>305</v>
      </c>
      <c r="D30" s="33" t="s">
        <v>306</v>
      </c>
      <c r="E30" s="36" t="s">
        <v>225</v>
      </c>
      <c r="F30" s="37" t="s">
        <v>202</v>
      </c>
      <c r="G30" s="34" t="str">
        <f t="shared" si="0"/>
        <v>7 - 1 - Betteraves sucrières (tonne)</v>
      </c>
      <c r="H30" s="37">
        <v>0.27</v>
      </c>
      <c r="I30" s="37">
        <v>0.01</v>
      </c>
      <c r="K30" s="45">
        <v>31</v>
      </c>
      <c r="L30" s="45" t="s">
        <v>368</v>
      </c>
      <c r="M30" s="45" t="str">
        <f t="shared" si="2"/>
        <v>31 - PRODUCTION D'HYDROCARBURES CHLORES</v>
      </c>
      <c r="N30" s="45">
        <f t="shared" si="3"/>
        <v>31</v>
      </c>
      <c r="O30" s="45" t="str">
        <f t="shared" si="4"/>
        <v>_31</v>
      </c>
      <c r="P30" t="str">
        <f t="shared" si="7"/>
        <v>PRODUCTION D'HYDROCARBURES CHLORES</v>
      </c>
      <c r="Q30" s="45"/>
      <c r="R30" s="45"/>
    </row>
    <row r="31" spans="1:20" ht="19.95" customHeight="1" thickBot="1" x14ac:dyDescent="0.35">
      <c r="A31" s="33">
        <v>7</v>
      </c>
      <c r="B31" s="33">
        <v>2</v>
      </c>
      <c r="C31" s="33"/>
      <c r="D31" s="33" t="s">
        <v>307</v>
      </c>
      <c r="E31" s="36" t="s">
        <v>225</v>
      </c>
      <c r="F31" s="37" t="s">
        <v>202</v>
      </c>
      <c r="G31" s="34" t="str">
        <f t="shared" si="0"/>
        <v>7 - 2 - Betteraves sucrières (tonne)</v>
      </c>
      <c r="H31" s="37">
        <v>2.7E-2</v>
      </c>
      <c r="I31" s="37">
        <v>0.01</v>
      </c>
      <c r="K31" s="45">
        <v>32</v>
      </c>
      <c r="L31" s="45" t="s">
        <v>369</v>
      </c>
      <c r="M31" s="45" t="str">
        <f t="shared" si="2"/>
        <v>32 - FABRICATION DE LAQUES ET DE COULEURS</v>
      </c>
      <c r="N31" s="45">
        <f t="shared" si="3"/>
        <v>32</v>
      </c>
      <c r="O31" s="45" t="str">
        <f t="shared" si="4"/>
        <v>_32</v>
      </c>
      <c r="P31" t="str">
        <f t="shared" si="7"/>
        <v>FABRICATION DE LAQUES ET DE COULEURS</v>
      </c>
      <c r="Q31" s="45"/>
      <c r="R31" s="45"/>
    </row>
    <row r="32" spans="1:20" ht="19.95" customHeight="1" thickBot="1" x14ac:dyDescent="0.35">
      <c r="A32" s="33">
        <v>7</v>
      </c>
      <c r="B32" s="33">
        <v>3</v>
      </c>
      <c r="C32" s="33"/>
      <c r="D32" s="33" t="s">
        <v>308</v>
      </c>
      <c r="E32" s="36" t="s">
        <v>226</v>
      </c>
      <c r="F32" s="37" t="s">
        <v>202</v>
      </c>
      <c r="G32" s="34" t="str">
        <f t="shared" si="0"/>
        <v>7 - 3 - Produit fini (tonne)</v>
      </c>
      <c r="H32" s="37">
        <v>0.28999999999999998</v>
      </c>
      <c r="I32" s="37">
        <v>0.01</v>
      </c>
      <c r="K32" s="45">
        <v>35</v>
      </c>
      <c r="L32" s="45" t="s">
        <v>370</v>
      </c>
      <c r="M32" s="45" t="str">
        <f t="shared" si="2"/>
        <v>35 - PRODUCTION ET TRANSFORMATION D'AMIDON ET FECULERIE (sauf pommes de terre)</v>
      </c>
      <c r="N32" s="45">
        <f t="shared" si="3"/>
        <v>35</v>
      </c>
      <c r="O32" s="45" t="str">
        <f t="shared" si="4"/>
        <v>_35</v>
      </c>
      <c r="P32" t="str">
        <f t="shared" si="7"/>
        <v>PRODUCTION ET TRANSFORMATION D'AMIDON ET FECULERIE (sauf pommes de terre)</v>
      </c>
      <c r="Q32" s="45"/>
      <c r="R32" s="45"/>
    </row>
    <row r="33" spans="1:19" ht="19.95" customHeight="1" thickBot="1" x14ac:dyDescent="0.35">
      <c r="A33" s="33">
        <v>9</v>
      </c>
      <c r="B33" s="33"/>
      <c r="C33" s="33" t="s">
        <v>309</v>
      </c>
      <c r="D33" s="33"/>
      <c r="E33" s="36" t="s">
        <v>215</v>
      </c>
      <c r="F33" s="37" t="s">
        <v>216</v>
      </c>
      <c r="G33" s="34" t="str">
        <f t="shared" si="0"/>
        <v>9 -  - Journée de travail (100 j.)</v>
      </c>
      <c r="H33" s="37">
        <f>23.6/100</f>
        <v>0.23600000000000002</v>
      </c>
      <c r="I33" s="37">
        <v>1.0999999999999999E-2</v>
      </c>
      <c r="K33" s="45">
        <v>37</v>
      </c>
      <c r="L33" s="45" t="s">
        <v>371</v>
      </c>
      <c r="M33" s="45" t="str">
        <f t="shared" si="2"/>
        <v>37 - PRODUCTION D'AGENTS DE SURFACE, SAVONNERIES</v>
      </c>
      <c r="N33" s="45">
        <f t="shared" si="3"/>
        <v>37</v>
      </c>
      <c r="O33" s="45" t="str">
        <f t="shared" si="4"/>
        <v>_37</v>
      </c>
      <c r="P33" s="45" t="s">
        <v>372</v>
      </c>
      <c r="Q33" s="45" t="s">
        <v>373</v>
      </c>
      <c r="R33" s="45" t="s">
        <v>374</v>
      </c>
      <c r="S33" s="45" t="s">
        <v>375</v>
      </c>
    </row>
    <row r="34" spans="1:19" ht="19.95" customHeight="1" thickBot="1" x14ac:dyDescent="0.35">
      <c r="A34" s="33">
        <v>10</v>
      </c>
      <c r="B34" s="33">
        <v>1</v>
      </c>
      <c r="C34" s="33" t="s">
        <v>310</v>
      </c>
      <c r="D34" s="33" t="s">
        <v>311</v>
      </c>
      <c r="E34" s="36" t="s">
        <v>227</v>
      </c>
      <c r="F34" s="37" t="s">
        <v>202</v>
      </c>
      <c r="G34" s="34" t="str">
        <f t="shared" ref="G34:G65" si="8">_xlfn.CONCAT(A34," - ",B34," - ",E34," (",F34,")")</f>
        <v>10 - 1 - Matière première (tonne)</v>
      </c>
      <c r="H34" s="38">
        <v>6.9</v>
      </c>
      <c r="I34" s="37">
        <v>1.2E-2</v>
      </c>
      <c r="K34" s="45" t="s">
        <v>265</v>
      </c>
      <c r="L34" s="45" t="s">
        <v>376</v>
      </c>
      <c r="M34" s="45" t="str">
        <f t="shared" si="2"/>
        <v>38 - INDUSTRIES GRAPHIQUES</v>
      </c>
      <c r="N34" s="45" t="str">
        <f t="shared" si="3"/>
        <v>38</v>
      </c>
      <c r="O34" s="45" t="str">
        <f t="shared" si="4"/>
        <v>_38</v>
      </c>
      <c r="P34" s="45" t="s">
        <v>377</v>
      </c>
      <c r="Q34" s="45"/>
      <c r="R34" s="45"/>
    </row>
    <row r="35" spans="1:19" ht="19.95" customHeight="1" thickBot="1" x14ac:dyDescent="0.35">
      <c r="A35" s="33">
        <v>10</v>
      </c>
      <c r="B35" s="33">
        <v>2</v>
      </c>
      <c r="C35" s="33"/>
      <c r="D35" s="33" t="s">
        <v>312</v>
      </c>
      <c r="E35" s="36" t="s">
        <v>227</v>
      </c>
      <c r="F35" s="37" t="s">
        <v>202</v>
      </c>
      <c r="G35" s="34" t="str">
        <f t="shared" si="8"/>
        <v>10 - 2 - Matière première (tonne)</v>
      </c>
      <c r="H35" s="38">
        <v>7</v>
      </c>
      <c r="I35" s="37">
        <v>1.0999999999999999E-2</v>
      </c>
      <c r="K35" s="45" t="s">
        <v>267</v>
      </c>
      <c r="L35" s="45" t="s">
        <v>378</v>
      </c>
      <c r="M35" s="45" t="str">
        <f t="shared" si="2"/>
        <v>40 - INDUSTRIE PHARMACEUTIQUE</v>
      </c>
      <c r="N35" s="45" t="str">
        <f t="shared" si="3"/>
        <v>40</v>
      </c>
      <c r="O35" s="45" t="str">
        <f t="shared" si="4"/>
        <v>_40</v>
      </c>
      <c r="P35" t="str">
        <f>L35</f>
        <v>INDUSTRIE PHARMACEUTIQUE</v>
      </c>
      <c r="Q35" s="45"/>
      <c r="R35" s="45"/>
    </row>
    <row r="36" spans="1:19" ht="19.95" customHeight="1" thickBot="1" x14ac:dyDescent="0.35">
      <c r="A36" s="33">
        <v>10</v>
      </c>
      <c r="B36" s="33">
        <v>3</v>
      </c>
      <c r="C36" s="33"/>
      <c r="D36" s="33" t="s">
        <v>313</v>
      </c>
      <c r="E36" s="36" t="s">
        <v>227</v>
      </c>
      <c r="F36" s="37" t="s">
        <v>202</v>
      </c>
      <c r="G36" s="34" t="str">
        <f t="shared" si="8"/>
        <v>10 - 3 - Matière première (tonne)</v>
      </c>
      <c r="H36" s="38">
        <v>10</v>
      </c>
      <c r="I36" s="37">
        <v>1.0999999999999999E-2</v>
      </c>
      <c r="K36" s="45" t="s">
        <v>268</v>
      </c>
      <c r="L36" s="45" t="s">
        <v>172</v>
      </c>
      <c r="M36" s="45" t="str">
        <f t="shared" si="2"/>
        <v>42 - LABORATOIRES</v>
      </c>
      <c r="N36" s="45" t="str">
        <f t="shared" si="3"/>
        <v>42</v>
      </c>
      <c r="O36" s="45" t="str">
        <f t="shared" si="4"/>
        <v>_42</v>
      </c>
      <c r="P36" t="str">
        <f>L36</f>
        <v>LABORATOIRES</v>
      </c>
      <c r="Q36" s="45"/>
      <c r="R36" s="45"/>
    </row>
    <row r="37" spans="1:19" ht="19.95" customHeight="1" thickBot="1" x14ac:dyDescent="0.35">
      <c r="A37" s="33">
        <v>10</v>
      </c>
      <c r="B37" s="33">
        <v>4</v>
      </c>
      <c r="C37" s="33"/>
      <c r="D37" s="33" t="s">
        <v>314</v>
      </c>
      <c r="E37" s="36" t="s">
        <v>227</v>
      </c>
      <c r="F37" s="37" t="s">
        <v>202</v>
      </c>
      <c r="G37" s="34" t="str">
        <f t="shared" si="8"/>
        <v>10 - 4 - Matière première (tonne)</v>
      </c>
      <c r="H37" s="38">
        <v>10</v>
      </c>
      <c r="I37" s="37">
        <v>1.0999999999999999E-2</v>
      </c>
      <c r="K37" s="45" t="s">
        <v>269</v>
      </c>
      <c r="L37" s="45" t="s">
        <v>379</v>
      </c>
      <c r="M37" s="45" t="str">
        <f t="shared" si="2"/>
        <v>43 - INDUSTRIE DE L'AMIANTE</v>
      </c>
      <c r="N37" s="45" t="str">
        <f t="shared" si="3"/>
        <v>43</v>
      </c>
      <c r="O37" s="45" t="str">
        <f t="shared" si="4"/>
        <v>_43</v>
      </c>
      <c r="P37" s="45" t="s">
        <v>380</v>
      </c>
      <c r="Q37" s="45"/>
      <c r="R37" s="45"/>
    </row>
    <row r="38" spans="1:19" ht="19.95" customHeight="1" thickBot="1" x14ac:dyDescent="0.35">
      <c r="A38" s="33">
        <v>10</v>
      </c>
      <c r="B38" s="33">
        <v>5</v>
      </c>
      <c r="C38" s="33"/>
      <c r="D38" s="33" t="s">
        <v>315</v>
      </c>
      <c r="E38" s="36" t="s">
        <v>227</v>
      </c>
      <c r="F38" s="37" t="s">
        <v>202</v>
      </c>
      <c r="G38" s="34" t="str">
        <f t="shared" si="8"/>
        <v>10 - 5 - Matière première (tonne)</v>
      </c>
      <c r="H38" s="38">
        <v>20</v>
      </c>
      <c r="I38" s="37">
        <v>1.0999999999999999E-2</v>
      </c>
      <c r="K38" s="45" t="s">
        <v>270</v>
      </c>
      <c r="L38" s="45" t="s">
        <v>381</v>
      </c>
      <c r="M38" s="45" t="str">
        <f t="shared" si="2"/>
        <v>45 - INDUSTRIE DE DIOXYDE DE TITANE</v>
      </c>
      <c r="N38" s="45" t="str">
        <f t="shared" si="3"/>
        <v>45</v>
      </c>
      <c r="O38" s="45" t="str">
        <f t="shared" si="4"/>
        <v>_45</v>
      </c>
      <c r="P38" t="str">
        <f>L38</f>
        <v>INDUSTRIE DE DIOXYDE DE TITANE</v>
      </c>
      <c r="Q38" s="45"/>
      <c r="R38" s="45"/>
    </row>
    <row r="39" spans="1:19" ht="19.95" customHeight="1" thickBot="1" x14ac:dyDescent="0.35">
      <c r="A39" s="33">
        <v>12</v>
      </c>
      <c r="B39" s="33">
        <v>1</v>
      </c>
      <c r="C39" s="33" t="s">
        <v>316</v>
      </c>
      <c r="D39" s="33" t="s">
        <v>317</v>
      </c>
      <c r="E39" s="36" t="s">
        <v>228</v>
      </c>
      <c r="F39" s="37" t="s">
        <v>202</v>
      </c>
      <c r="G39" s="34" t="str">
        <f t="shared" si="8"/>
        <v>12 - 1 - Bière (tonne)</v>
      </c>
      <c r="H39" s="37">
        <v>1.33</v>
      </c>
      <c r="I39" s="37">
        <v>0.01</v>
      </c>
      <c r="K39" s="45" t="s">
        <v>271</v>
      </c>
      <c r="L39" s="45" t="s">
        <v>382</v>
      </c>
      <c r="M39" s="45" t="str">
        <f t="shared" si="2"/>
        <v>48 - ENTREPRISES DE DESTRUCTION</v>
      </c>
      <c r="N39" s="45" t="str">
        <f t="shared" si="3"/>
        <v>48</v>
      </c>
      <c r="O39" s="45" t="str">
        <f t="shared" si="4"/>
        <v>_48</v>
      </c>
      <c r="P39" t="str">
        <f t="shared" ref="P39:P42" si="9">L39</f>
        <v>ENTREPRISES DE DESTRUCTION</v>
      </c>
      <c r="Q39" s="45"/>
      <c r="R39" s="45"/>
    </row>
    <row r="40" spans="1:19" ht="19.95" customHeight="1" thickBot="1" x14ac:dyDescent="0.35">
      <c r="A40" s="33">
        <v>12</v>
      </c>
      <c r="B40" s="33">
        <v>2</v>
      </c>
      <c r="C40" s="33"/>
      <c r="D40" s="33" t="s">
        <v>318</v>
      </c>
      <c r="E40" s="36" t="s">
        <v>228</v>
      </c>
      <c r="F40" s="37" t="s">
        <v>202</v>
      </c>
      <c r="G40" s="34" t="str">
        <f t="shared" si="8"/>
        <v>12 - 2 - Bière (tonne)</v>
      </c>
      <c r="H40" s="37">
        <v>0.34</v>
      </c>
      <c r="I40" s="37">
        <v>0.01</v>
      </c>
      <c r="K40" s="45" t="s">
        <v>273</v>
      </c>
      <c r="L40" s="45" t="s">
        <v>383</v>
      </c>
      <c r="M40" s="45" t="str">
        <f t="shared" si="2"/>
        <v>50 - PRODUCTION DE DDT</v>
      </c>
      <c r="N40" s="45" t="str">
        <f t="shared" si="3"/>
        <v>50</v>
      </c>
      <c r="O40" s="45" t="str">
        <f t="shared" si="4"/>
        <v>_50</v>
      </c>
      <c r="P40" t="str">
        <f t="shared" si="9"/>
        <v>PRODUCTION DE DDT</v>
      </c>
      <c r="Q40" s="45"/>
      <c r="R40" s="45"/>
    </row>
    <row r="41" spans="1:19" ht="19.95" customHeight="1" thickBot="1" x14ac:dyDescent="0.35">
      <c r="A41" s="33">
        <v>12</v>
      </c>
      <c r="B41" s="33">
        <v>3</v>
      </c>
      <c r="C41" s="33"/>
      <c r="D41" s="33" t="s">
        <v>319</v>
      </c>
      <c r="E41" s="36" t="s">
        <v>229</v>
      </c>
      <c r="F41" s="37" t="s">
        <v>202</v>
      </c>
      <c r="G41" s="34" t="str">
        <f t="shared" si="8"/>
        <v>12 - 3 - Orge (tonne)</v>
      </c>
      <c r="H41" s="37">
        <v>0.16</v>
      </c>
      <c r="I41" s="37">
        <v>0.01</v>
      </c>
      <c r="K41" s="45" t="s">
        <v>274</v>
      </c>
      <c r="L41" s="45" t="s">
        <v>384</v>
      </c>
      <c r="M41" s="45" t="str">
        <f t="shared" si="2"/>
        <v>53 - PRODUCTION DE SOUDE</v>
      </c>
      <c r="N41" s="45" t="str">
        <f t="shared" si="3"/>
        <v>53</v>
      </c>
      <c r="O41" s="45" t="str">
        <f t="shared" si="4"/>
        <v>_53</v>
      </c>
      <c r="P41" t="str">
        <f t="shared" si="9"/>
        <v>PRODUCTION DE SOUDE</v>
      </c>
      <c r="Q41" s="45"/>
      <c r="R41" s="45"/>
    </row>
    <row r="42" spans="1:19" ht="19.95" customHeight="1" thickBot="1" x14ac:dyDescent="0.35">
      <c r="A42" s="33">
        <v>12</v>
      </c>
      <c r="B42" s="33">
        <v>4</v>
      </c>
      <c r="C42" s="33"/>
      <c r="D42" s="33" t="s">
        <v>320</v>
      </c>
      <c r="E42" s="36" t="s">
        <v>229</v>
      </c>
      <c r="F42" s="37" t="s">
        <v>202</v>
      </c>
      <c r="G42" s="34" t="str">
        <f t="shared" si="8"/>
        <v>12 - 4 - Orge (tonne)</v>
      </c>
      <c r="H42" s="37">
        <v>0.16</v>
      </c>
      <c r="I42" s="37">
        <v>0.01</v>
      </c>
      <c r="K42" s="45" t="s">
        <v>275</v>
      </c>
      <c r="L42" s="45" t="s">
        <v>385</v>
      </c>
      <c r="M42" s="45" t="str">
        <f t="shared" si="2"/>
        <v>60 - TRANSFORMATION DE MATIERES PLASTIQUES</v>
      </c>
      <c r="N42" s="45" t="str">
        <f t="shared" si="3"/>
        <v>60</v>
      </c>
      <c r="O42" s="45" t="str">
        <f t="shared" si="4"/>
        <v>_60</v>
      </c>
      <c r="P42" t="str">
        <f t="shared" si="9"/>
        <v>TRANSFORMATION DE MATIERES PLASTIQUES</v>
      </c>
      <c r="Q42" s="45"/>
      <c r="R42" s="45"/>
    </row>
    <row r="43" spans="1:19" ht="19.95" customHeight="1" thickBot="1" x14ac:dyDescent="0.35">
      <c r="A43" s="33">
        <v>12</v>
      </c>
      <c r="B43" s="33">
        <v>5</v>
      </c>
      <c r="C43" s="33"/>
      <c r="D43" s="33" t="s">
        <v>321</v>
      </c>
      <c r="E43" s="36" t="s">
        <v>230</v>
      </c>
      <c r="F43" s="38" t="s">
        <v>218</v>
      </c>
      <c r="G43" s="34" t="str">
        <f t="shared" si="8"/>
        <v>12 - 5 - Produit fabriqué (m³)</v>
      </c>
      <c r="H43" s="37">
        <v>0.12</v>
      </c>
      <c r="I43" s="37">
        <v>0.01</v>
      </c>
      <c r="K43" s="58">
        <v>61</v>
      </c>
      <c r="L43" t="s">
        <v>177</v>
      </c>
      <c r="M43" s="45" t="str">
        <f t="shared" si="2"/>
        <v>61 - PISCINES</v>
      </c>
      <c r="N43" s="45">
        <f t="shared" ref="N43" si="10">K43</f>
        <v>61</v>
      </c>
      <c r="O43" s="45" t="str">
        <f t="shared" ref="O43" si="11">_xlfn.CONCAT("_",K43)</f>
        <v>_61</v>
      </c>
      <c r="P43" t="str">
        <f t="shared" ref="P43" si="12">L43</f>
        <v>PISCINES</v>
      </c>
    </row>
    <row r="44" spans="1:19" ht="19.95" customHeight="1" thickBot="1" x14ac:dyDescent="0.35">
      <c r="A44" s="33">
        <v>13</v>
      </c>
      <c r="B44" s="33"/>
      <c r="C44" s="33" t="s">
        <v>156</v>
      </c>
      <c r="D44" s="33"/>
      <c r="E44" s="36" t="s">
        <v>231</v>
      </c>
      <c r="F44" s="37" t="s">
        <v>202</v>
      </c>
      <c r="G44" s="34" t="str">
        <f t="shared" si="8"/>
        <v>13 -  - Laine brute lavée (tonne)</v>
      </c>
      <c r="H44" s="38">
        <v>7</v>
      </c>
      <c r="I44" s="37">
        <v>0.01</v>
      </c>
      <c r="K44" s="45" t="s">
        <v>276</v>
      </c>
      <c r="L44" s="45" t="s">
        <v>386</v>
      </c>
      <c r="M44" s="45" t="str">
        <f t="shared" ref="M44:M54" si="13">_xlfn.CONCAT(K44," - ",L44)</f>
        <v>66 - HOPITAUX (Au sens des articles 2 et 4 de la loi relative aux hôpitaux et à d’autres établissements de soins, coordonnée le 10 /07/2008)</v>
      </c>
      <c r="N44" s="45" t="str">
        <f t="shared" ref="N44:N54" si="14">K44</f>
        <v>66</v>
      </c>
      <c r="O44" s="45" t="str">
        <f t="shared" ref="O44:O54" si="15">_xlfn.CONCAT("_",K44)</f>
        <v>_66</v>
      </c>
      <c r="P44" s="45" t="s">
        <v>387</v>
      </c>
      <c r="Q44" s="45" t="s">
        <v>388</v>
      </c>
      <c r="R44" s="45"/>
    </row>
    <row r="45" spans="1:19" ht="19.95" customHeight="1" thickBot="1" x14ac:dyDescent="0.35">
      <c r="A45" s="33">
        <v>14</v>
      </c>
      <c r="B45" s="33">
        <v>1</v>
      </c>
      <c r="C45" s="33" t="s">
        <v>322</v>
      </c>
      <c r="D45" s="33" t="s">
        <v>323</v>
      </c>
      <c r="E45" s="36" t="s">
        <v>232</v>
      </c>
      <c r="F45" s="37" t="s">
        <v>202</v>
      </c>
      <c r="G45" s="34" t="str">
        <f t="shared" si="8"/>
        <v>14 - 1 - Papier de pâte mécanique ou de cellulose (tonne)</v>
      </c>
      <c r="H45" s="38">
        <v>1.6</v>
      </c>
      <c r="I45" s="37">
        <v>0.01</v>
      </c>
      <c r="K45" s="45" t="s">
        <v>277</v>
      </c>
      <c r="L45" s="45" t="s">
        <v>389</v>
      </c>
      <c r="M45" s="45" t="str">
        <f t="shared" si="13"/>
        <v>79 - INDUSTRIE MANUFACTURIERE</v>
      </c>
      <c r="N45" s="45" t="str">
        <f t="shared" si="14"/>
        <v>79</v>
      </c>
      <c r="O45" s="45" t="str">
        <f t="shared" si="15"/>
        <v>_79</v>
      </c>
      <c r="P45" s="45" t="s">
        <v>390</v>
      </c>
      <c r="Q45" s="45" t="s">
        <v>391</v>
      </c>
      <c r="R45" s="45"/>
    </row>
    <row r="46" spans="1:19" ht="19.95" customHeight="1" thickBot="1" x14ac:dyDescent="0.35">
      <c r="A46" s="33">
        <v>14</v>
      </c>
      <c r="B46" s="33">
        <v>2</v>
      </c>
      <c r="C46" s="33"/>
      <c r="D46" s="33"/>
      <c r="E46" s="36" t="s">
        <v>233</v>
      </c>
      <c r="F46" s="37" t="s">
        <v>202</v>
      </c>
      <c r="G46" s="34" t="str">
        <f t="shared" si="8"/>
        <v>14 - 2 - Papier provenant d'autres matières (tonne)</v>
      </c>
      <c r="H46" s="38">
        <v>7.8</v>
      </c>
      <c r="I46" s="37">
        <v>0.01</v>
      </c>
      <c r="K46" s="45" t="s">
        <v>279</v>
      </c>
      <c r="L46" s="45" t="s">
        <v>392</v>
      </c>
      <c r="M46" s="45" t="str">
        <f t="shared" si="13"/>
        <v>80 - PRODUCTION DE PRODUITS PYROTECHNIQUES</v>
      </c>
      <c r="N46" s="45" t="str">
        <f t="shared" si="14"/>
        <v>80</v>
      </c>
      <c r="O46" s="45" t="str">
        <f t="shared" si="15"/>
        <v>_80</v>
      </c>
      <c r="P46" t="str">
        <f>L46</f>
        <v>PRODUCTION DE PRODUITS PYROTECHNIQUES</v>
      </c>
      <c r="Q46" s="45"/>
      <c r="R46" s="45"/>
    </row>
    <row r="47" spans="1:19" ht="19.95" customHeight="1" thickBot="1" x14ac:dyDescent="0.35">
      <c r="A47" s="33">
        <v>14</v>
      </c>
      <c r="B47" s="33">
        <v>3</v>
      </c>
      <c r="C47" s="33"/>
      <c r="D47" s="33" t="s">
        <v>324</v>
      </c>
      <c r="E47" s="36" t="s">
        <v>234</v>
      </c>
      <c r="F47" s="37" t="s">
        <v>202</v>
      </c>
      <c r="G47" s="34" t="str">
        <f t="shared" si="8"/>
        <v>14 - 3 - Carton (tonne)</v>
      </c>
      <c r="H47" s="38">
        <v>4.9000000000000004</v>
      </c>
      <c r="I47" s="37">
        <v>0.01</v>
      </c>
      <c r="K47" s="45" t="s">
        <v>280</v>
      </c>
      <c r="L47" s="45" t="s">
        <v>393</v>
      </c>
      <c r="M47" s="45" t="str">
        <f t="shared" si="13"/>
        <v>83 - INDUSTRIE TEXTILE</v>
      </c>
      <c r="N47" s="45" t="str">
        <f t="shared" si="14"/>
        <v>83</v>
      </c>
      <c r="O47" s="45" t="str">
        <f t="shared" si="15"/>
        <v>_83</v>
      </c>
      <c r="P47" s="45" t="s">
        <v>394</v>
      </c>
      <c r="Q47" s="45" t="s">
        <v>395</v>
      </c>
      <c r="R47" s="45"/>
    </row>
    <row r="48" spans="1:19" ht="19.95" customHeight="1" thickBot="1" x14ac:dyDescent="0.35">
      <c r="A48" s="33">
        <v>15</v>
      </c>
      <c r="B48" s="33"/>
      <c r="C48" s="33" t="s">
        <v>325</v>
      </c>
      <c r="D48" s="33"/>
      <c r="E48" s="36" t="s">
        <v>215</v>
      </c>
      <c r="F48" s="37" t="s">
        <v>216</v>
      </c>
      <c r="G48" s="34" t="str">
        <f t="shared" si="8"/>
        <v>15 -  - Journée de travail (100 j.)</v>
      </c>
      <c r="H48" s="37">
        <f>0.35/100</f>
        <v>3.4999999999999996E-3</v>
      </c>
      <c r="I48" s="37">
        <v>1.4E-2</v>
      </c>
      <c r="K48" s="45" t="s">
        <v>281</v>
      </c>
      <c r="L48" s="45" t="s">
        <v>396</v>
      </c>
      <c r="M48" s="45" t="str">
        <f t="shared" si="13"/>
        <v>84 - INDUSTRIE CHIMIQUE (hors secteurs déjà définis ailleurs)</v>
      </c>
      <c r="N48" s="45" t="str">
        <f t="shared" si="14"/>
        <v>84</v>
      </c>
      <c r="O48" s="45" t="str">
        <f t="shared" si="15"/>
        <v>_84</v>
      </c>
      <c r="P48" s="45" t="s">
        <v>397</v>
      </c>
      <c r="Q48" s="44" t="s">
        <v>398</v>
      </c>
      <c r="R48" s="45"/>
    </row>
    <row r="49" spans="1:20" ht="19.95" customHeight="1" thickBot="1" x14ac:dyDescent="0.35">
      <c r="A49" s="33">
        <v>16</v>
      </c>
      <c r="B49" s="33">
        <v>1</v>
      </c>
      <c r="C49" s="33" t="s">
        <v>159</v>
      </c>
      <c r="D49" s="33" t="s">
        <v>326</v>
      </c>
      <c r="E49" s="36" t="s">
        <v>235</v>
      </c>
      <c r="F49" s="37" t="s">
        <v>202</v>
      </c>
      <c r="G49" s="34" t="str">
        <f t="shared" si="8"/>
        <v>16 - 1 - Poids de porcs abattus (tonne)</v>
      </c>
      <c r="H49" s="37">
        <v>2.2400000000000002</v>
      </c>
      <c r="I49" s="37">
        <v>0.01</v>
      </c>
      <c r="K49" s="45" t="s">
        <v>282</v>
      </c>
      <c r="L49" s="45" t="s">
        <v>399</v>
      </c>
      <c r="M49" s="45" t="str">
        <f t="shared" si="13"/>
        <v>85 - INDUSTRIE DES PRODUITS MINERAUX NON METALLIQUES</v>
      </c>
      <c r="N49" s="45" t="str">
        <f t="shared" si="14"/>
        <v>85</v>
      </c>
      <c r="O49" s="45" t="str">
        <f t="shared" si="15"/>
        <v>_85</v>
      </c>
      <c r="P49" s="45" t="s">
        <v>400</v>
      </c>
      <c r="Q49" s="45" t="s">
        <v>401</v>
      </c>
      <c r="R49" s="45"/>
    </row>
    <row r="50" spans="1:20" ht="19.95" customHeight="1" thickBot="1" x14ac:dyDescent="0.35">
      <c r="A50" s="33">
        <v>16</v>
      </c>
      <c r="B50" s="33">
        <v>2</v>
      </c>
      <c r="C50" s="33"/>
      <c r="D50" s="33" t="s">
        <v>327</v>
      </c>
      <c r="E50" s="36" t="s">
        <v>235</v>
      </c>
      <c r="F50" s="37" t="s">
        <v>202</v>
      </c>
      <c r="G50" s="34" t="str">
        <f t="shared" si="8"/>
        <v>16 - 2 - Poids de porcs abattus (tonne)</v>
      </c>
      <c r="H50" s="37">
        <v>1.71</v>
      </c>
      <c r="I50" s="37">
        <v>0.01</v>
      </c>
      <c r="K50" s="45" t="s">
        <v>283</v>
      </c>
      <c r="L50" s="45" t="s">
        <v>402</v>
      </c>
      <c r="M50" s="45" t="str">
        <f t="shared" si="13"/>
        <v>86 - INDUSTRIE DU CAOUTCHOUC</v>
      </c>
      <c r="N50" s="45" t="str">
        <f t="shared" si="14"/>
        <v>86</v>
      </c>
      <c r="O50" s="45" t="str">
        <f t="shared" si="15"/>
        <v>_86</v>
      </c>
      <c r="P50" s="45" t="s">
        <v>403</v>
      </c>
      <c r="Q50" s="45"/>
      <c r="R50" s="45"/>
    </row>
    <row r="51" spans="1:20" ht="19.95" customHeight="1" thickBot="1" x14ac:dyDescent="0.35">
      <c r="A51" s="33">
        <v>16</v>
      </c>
      <c r="B51" s="33">
        <v>3</v>
      </c>
      <c r="C51" s="33"/>
      <c r="D51" s="33" t="s">
        <v>328</v>
      </c>
      <c r="E51" s="36" t="s">
        <v>235</v>
      </c>
      <c r="F51" s="37" t="s">
        <v>202</v>
      </c>
      <c r="G51" s="34" t="str">
        <f t="shared" si="8"/>
        <v>16 - 3 - Poids de porcs abattus (tonne)</v>
      </c>
      <c r="H51" s="37">
        <v>0.53</v>
      </c>
      <c r="I51" s="37">
        <v>0.01</v>
      </c>
      <c r="K51" s="45" t="s">
        <v>284</v>
      </c>
      <c r="L51" s="45" t="s">
        <v>404</v>
      </c>
      <c r="M51" s="45" t="str">
        <f t="shared" si="13"/>
        <v>88 - FABRICATION DE BATTERIES PRIMAIRES ET SECONDAIRES</v>
      </c>
      <c r="N51" s="45" t="str">
        <f t="shared" si="14"/>
        <v>88</v>
      </c>
      <c r="O51" s="45" t="str">
        <f t="shared" si="15"/>
        <v>_88</v>
      </c>
      <c r="P51" t="str">
        <f>L51</f>
        <v>FABRICATION DE BATTERIES PRIMAIRES ET SECONDAIRES</v>
      </c>
      <c r="Q51" s="45"/>
      <c r="R51" s="45"/>
    </row>
    <row r="52" spans="1:20" ht="19.95" customHeight="1" thickBot="1" x14ac:dyDescent="0.35">
      <c r="A52" s="33">
        <v>16</v>
      </c>
      <c r="B52" s="33">
        <v>4</v>
      </c>
      <c r="C52" s="33"/>
      <c r="D52" s="33" t="s">
        <v>329</v>
      </c>
      <c r="E52" s="36" t="s">
        <v>235</v>
      </c>
      <c r="F52" s="37" t="s">
        <v>202</v>
      </c>
      <c r="G52" s="34" t="str">
        <f t="shared" si="8"/>
        <v>16 - 4 - Poids de porcs abattus (tonne)</v>
      </c>
      <c r="H52" s="37">
        <v>1.06</v>
      </c>
      <c r="I52" s="37">
        <v>0.01</v>
      </c>
      <c r="K52" s="45" t="s">
        <v>285</v>
      </c>
      <c r="L52" s="45" t="s">
        <v>405</v>
      </c>
      <c r="M52" s="45" t="str">
        <f t="shared" si="13"/>
        <v>90 - CENTRALES ELECTRIQUES</v>
      </c>
      <c r="N52" s="45" t="str">
        <f t="shared" si="14"/>
        <v>90</v>
      </c>
      <c r="O52" s="45" t="str">
        <f t="shared" si="15"/>
        <v>_90</v>
      </c>
      <c r="P52" t="str">
        <f>L52</f>
        <v>CENTRALES ELECTRIQUES</v>
      </c>
      <c r="Q52" s="45"/>
      <c r="R52" s="45"/>
    </row>
    <row r="53" spans="1:20" ht="19.95" customHeight="1" thickBot="1" x14ac:dyDescent="0.35">
      <c r="A53" s="33">
        <v>16</v>
      </c>
      <c r="B53" s="33">
        <v>5</v>
      </c>
      <c r="C53" s="33"/>
      <c r="D53" s="33" t="s">
        <v>330</v>
      </c>
      <c r="E53" s="36" t="s">
        <v>235</v>
      </c>
      <c r="F53" s="37" t="s">
        <v>202</v>
      </c>
      <c r="G53" s="34" t="str">
        <f t="shared" si="8"/>
        <v>16 - 5 - Poids de porcs abattus (tonne)</v>
      </c>
      <c r="H53" s="37">
        <v>2.0099999999999998</v>
      </c>
      <c r="I53" s="37">
        <v>0.01</v>
      </c>
      <c r="K53" s="45" t="s">
        <v>286</v>
      </c>
      <c r="L53" s="45" t="s">
        <v>406</v>
      </c>
      <c r="M53" s="45" t="str">
        <f t="shared" si="13"/>
        <v>92 - AUTRES INDUSTRIES ALIMENTAIRES</v>
      </c>
      <c r="N53" s="45" t="str">
        <f t="shared" si="14"/>
        <v>92</v>
      </c>
      <c r="O53" s="45" t="str">
        <f t="shared" si="15"/>
        <v>_92</v>
      </c>
      <c r="P53" s="45" t="s">
        <v>407</v>
      </c>
      <c r="Q53" s="45" t="s">
        <v>408</v>
      </c>
      <c r="R53" s="45" t="s">
        <v>409</v>
      </c>
      <c r="S53" s="45" t="s">
        <v>410</v>
      </c>
      <c r="T53" s="33" t="s">
        <v>411</v>
      </c>
    </row>
    <row r="54" spans="1:20" ht="19.95" customHeight="1" thickBot="1" x14ac:dyDescent="0.35">
      <c r="A54" s="33">
        <v>16</v>
      </c>
      <c r="B54" s="33">
        <v>6</v>
      </c>
      <c r="C54" s="33"/>
      <c r="D54" s="33" t="s">
        <v>331</v>
      </c>
      <c r="E54" s="36" t="s">
        <v>235</v>
      </c>
      <c r="F54" s="37" t="s">
        <v>202</v>
      </c>
      <c r="G54" s="34" t="str">
        <f t="shared" si="8"/>
        <v>16 - 6 - Poids de porcs abattus (tonne)</v>
      </c>
      <c r="H54" s="37">
        <v>1.48</v>
      </c>
      <c r="I54" s="37">
        <v>0.01</v>
      </c>
      <c r="K54" s="45" t="s">
        <v>288</v>
      </c>
      <c r="L54" s="45" t="s">
        <v>412</v>
      </c>
      <c r="M54" s="45" t="str">
        <f t="shared" si="13"/>
        <v>93 - ATELIERS DE REPARATION D'AUTOMOBILES, DE TRAMS OU DE TRAINS, GARAGES ET CAR-WASH</v>
      </c>
      <c r="N54" s="45" t="str">
        <f t="shared" si="14"/>
        <v>93</v>
      </c>
      <c r="O54" s="45" t="str">
        <f t="shared" si="15"/>
        <v>_93</v>
      </c>
      <c r="P54" t="str">
        <f>L54</f>
        <v>ATELIERS DE REPARATION D'AUTOMOBILES, DE TRAMS OU DE TRAINS, GARAGES ET CAR-WASH</v>
      </c>
      <c r="Q54" s="45"/>
      <c r="R54" s="45"/>
    </row>
    <row r="55" spans="1:20" ht="19.95" customHeight="1" thickBot="1" x14ac:dyDescent="0.35">
      <c r="A55" s="33">
        <v>16</v>
      </c>
      <c r="B55" s="33">
        <v>7</v>
      </c>
      <c r="C55" s="33"/>
      <c r="D55" s="33" t="s">
        <v>332</v>
      </c>
      <c r="E55" s="36" t="s">
        <v>235</v>
      </c>
      <c r="F55" s="37" t="s">
        <v>202</v>
      </c>
      <c r="G55" s="34" t="str">
        <f t="shared" si="8"/>
        <v>16 - 7 - Poids de porcs abattus (tonne)</v>
      </c>
      <c r="H55" s="38">
        <v>0.3</v>
      </c>
      <c r="I55" s="37">
        <v>0.01</v>
      </c>
      <c r="Q55" s="45"/>
      <c r="R55" s="45"/>
    </row>
    <row r="56" spans="1:20" ht="19.95" customHeight="1" thickBot="1" x14ac:dyDescent="0.35">
      <c r="A56" s="33">
        <v>16</v>
      </c>
      <c r="B56" s="33">
        <v>8</v>
      </c>
      <c r="C56" s="33"/>
      <c r="D56" s="33" t="s">
        <v>333</v>
      </c>
      <c r="E56" s="36" t="s">
        <v>235</v>
      </c>
      <c r="F56" s="37" t="s">
        <v>202</v>
      </c>
      <c r="G56" s="34" t="str">
        <f t="shared" si="8"/>
        <v>16 - 8 - Poids de porcs abattus (tonne)</v>
      </c>
      <c r="H56" s="37">
        <v>0.83</v>
      </c>
      <c r="I56" s="37">
        <v>0.01</v>
      </c>
      <c r="Q56" s="45"/>
      <c r="R56" s="45"/>
    </row>
    <row r="57" spans="1:20" ht="19.95" customHeight="1" thickBot="1" x14ac:dyDescent="0.35">
      <c r="A57" s="33">
        <v>16</v>
      </c>
      <c r="B57" s="33">
        <v>9</v>
      </c>
      <c r="C57" s="33"/>
      <c r="D57" s="33" t="s">
        <v>334</v>
      </c>
      <c r="E57" s="36" t="s">
        <v>236</v>
      </c>
      <c r="F57" s="37" t="s">
        <v>202</v>
      </c>
      <c r="G57" s="34" t="str">
        <f t="shared" si="8"/>
        <v>16 - 9 - Poids d'animaux abattus (tonne)</v>
      </c>
      <c r="H57" s="37">
        <v>0.52</v>
      </c>
      <c r="I57" s="37">
        <v>0.01</v>
      </c>
      <c r="Q57" s="45"/>
      <c r="R57" s="45"/>
    </row>
    <row r="58" spans="1:20" ht="19.95" customHeight="1" thickBot="1" x14ac:dyDescent="0.35">
      <c r="A58" s="33">
        <v>16</v>
      </c>
      <c r="B58" s="33">
        <v>10</v>
      </c>
      <c r="C58" s="33"/>
      <c r="D58" s="33" t="s">
        <v>335</v>
      </c>
      <c r="E58" s="36" t="s">
        <v>236</v>
      </c>
      <c r="F58" s="37" t="s">
        <v>202</v>
      </c>
      <c r="G58" s="34" t="str">
        <f t="shared" si="8"/>
        <v>16 - 10 - Poids d'animaux abattus (tonne)</v>
      </c>
      <c r="H58" s="37">
        <v>1.48</v>
      </c>
      <c r="I58" s="37">
        <v>0.01</v>
      </c>
      <c r="Q58" s="45"/>
      <c r="R58" s="45"/>
    </row>
    <row r="59" spans="1:20" ht="19.95" customHeight="1" thickBot="1" x14ac:dyDescent="0.35">
      <c r="A59" s="33">
        <v>16</v>
      </c>
      <c r="B59" s="33">
        <v>11</v>
      </c>
      <c r="C59" s="33"/>
      <c r="D59" s="33" t="s">
        <v>336</v>
      </c>
      <c r="E59" s="36" t="s">
        <v>236</v>
      </c>
      <c r="F59" s="37" t="s">
        <v>202</v>
      </c>
      <c r="G59" s="34" t="str">
        <f t="shared" si="8"/>
        <v>16 - 11 - Poids d'animaux abattus (tonne)</v>
      </c>
      <c r="H59" s="38">
        <v>1.7</v>
      </c>
      <c r="I59" s="37">
        <v>0.01</v>
      </c>
      <c r="Q59" s="45"/>
      <c r="R59" s="45"/>
    </row>
    <row r="60" spans="1:20" ht="19.95" customHeight="1" thickBot="1" x14ac:dyDescent="0.35">
      <c r="A60" s="33">
        <v>16</v>
      </c>
      <c r="B60" s="33">
        <v>12</v>
      </c>
      <c r="C60" s="33"/>
      <c r="D60" s="33" t="s">
        <v>337</v>
      </c>
      <c r="E60" s="36" t="s">
        <v>236</v>
      </c>
      <c r="F60" s="37" t="s">
        <v>202</v>
      </c>
      <c r="G60" s="34" t="str">
        <f t="shared" si="8"/>
        <v>16 - 12 - Poids d'animaux abattus (tonne)</v>
      </c>
      <c r="H60" s="37">
        <v>2.66</v>
      </c>
      <c r="I60" s="37">
        <v>0.01</v>
      </c>
      <c r="Q60" s="45"/>
      <c r="R60" s="45"/>
    </row>
    <row r="61" spans="1:20" ht="19.95" customHeight="1" thickBot="1" x14ac:dyDescent="0.35">
      <c r="A61" s="33">
        <v>17</v>
      </c>
      <c r="B61" s="33">
        <v>1</v>
      </c>
      <c r="C61" s="33" t="s">
        <v>338</v>
      </c>
      <c r="D61" s="33" t="s">
        <v>339</v>
      </c>
      <c r="E61" s="36" t="s">
        <v>237</v>
      </c>
      <c r="F61" s="37" t="s">
        <v>202</v>
      </c>
      <c r="G61" s="34" t="str">
        <f t="shared" si="8"/>
        <v>17 - 1 - Pommes, poires, fraises (tonne)</v>
      </c>
      <c r="H61" s="37">
        <v>1.02</v>
      </c>
      <c r="I61" s="37">
        <v>0.01</v>
      </c>
      <c r="Q61" s="45"/>
      <c r="R61" s="45"/>
    </row>
    <row r="62" spans="1:20" ht="19.95" customHeight="1" thickBot="1" x14ac:dyDescent="0.35">
      <c r="A62" s="33">
        <v>17</v>
      </c>
      <c r="B62" s="33">
        <v>2</v>
      </c>
      <c r="C62" s="33"/>
      <c r="D62" s="33"/>
      <c r="E62" s="36" t="s">
        <v>238</v>
      </c>
      <c r="F62" s="37" t="s">
        <v>202</v>
      </c>
      <c r="G62" s="34" t="str">
        <f t="shared" si="8"/>
        <v>17 - 2 - Cerises, mûres, groseilles et autres fruits doux (tonne)</v>
      </c>
      <c r="H62" s="37">
        <v>0.73</v>
      </c>
      <c r="I62" s="37">
        <v>0.01</v>
      </c>
      <c r="Q62" s="45"/>
      <c r="R62" s="45"/>
    </row>
    <row r="63" spans="1:20" ht="19.95" customHeight="1" thickBot="1" x14ac:dyDescent="0.35">
      <c r="A63" s="33">
        <v>17</v>
      </c>
      <c r="B63" s="33">
        <v>3</v>
      </c>
      <c r="C63" s="33"/>
      <c r="D63" s="33" t="s">
        <v>340</v>
      </c>
      <c r="E63" s="36" t="s">
        <v>239</v>
      </c>
      <c r="F63" s="37" t="s">
        <v>202</v>
      </c>
      <c r="G63" s="34" t="str">
        <f t="shared" si="8"/>
        <v>17 - 3 - Pommes de terre épluchées (tonne)</v>
      </c>
      <c r="H63" s="37">
        <v>1.75</v>
      </c>
      <c r="I63" s="37">
        <v>0.01</v>
      </c>
      <c r="Q63" s="45"/>
      <c r="R63" s="45"/>
    </row>
    <row r="64" spans="1:20" ht="19.95" customHeight="1" thickBot="1" x14ac:dyDescent="0.35">
      <c r="A64" s="33">
        <v>17</v>
      </c>
      <c r="B64" s="33">
        <v>4</v>
      </c>
      <c r="C64" s="33"/>
      <c r="D64" s="33"/>
      <c r="E64" s="36" t="s">
        <v>240</v>
      </c>
      <c r="F64" s="37" t="s">
        <v>202</v>
      </c>
      <c r="G64" s="34" t="str">
        <f t="shared" si="8"/>
        <v>17 - 4 - Pommes de terre blanchies (tonne)</v>
      </c>
      <c r="H64" s="38">
        <v>1.9</v>
      </c>
      <c r="I64" s="37">
        <v>0.01</v>
      </c>
      <c r="Q64" s="45"/>
      <c r="R64" s="45"/>
    </row>
    <row r="65" spans="1:18" ht="19.95" customHeight="1" thickBot="1" x14ac:dyDescent="0.35">
      <c r="A65" s="33">
        <v>17</v>
      </c>
      <c r="B65" s="33">
        <v>5</v>
      </c>
      <c r="C65" s="33"/>
      <c r="D65" s="33"/>
      <c r="E65" s="36" t="s">
        <v>241</v>
      </c>
      <c r="F65" s="37" t="s">
        <v>202</v>
      </c>
      <c r="G65" s="34" t="str">
        <f t="shared" si="8"/>
        <v>17 - 5 - Carottes, oignons (tonne)</v>
      </c>
      <c r="H65" s="38">
        <v>1.3</v>
      </c>
      <c r="I65" s="37">
        <v>0.01</v>
      </c>
      <c r="Q65" s="45"/>
      <c r="R65" s="45"/>
    </row>
    <row r="66" spans="1:18" ht="19.95" customHeight="1" thickBot="1" x14ac:dyDescent="0.35">
      <c r="A66" s="33">
        <v>17</v>
      </c>
      <c r="B66" s="33">
        <v>6</v>
      </c>
      <c r="C66" s="33"/>
      <c r="D66" s="33"/>
      <c r="E66" s="36" t="s">
        <v>242</v>
      </c>
      <c r="F66" s="37" t="s">
        <v>202</v>
      </c>
      <c r="G66" s="34" t="str">
        <f t="shared" ref="G66:G97" si="16">_xlfn.CONCAT(A66," - ",B66," - ",E66," (",F66,")")</f>
        <v>17 - 6 - Betteraves rouges (tonne)</v>
      </c>
      <c r="H66" s="38">
        <v>2.1</v>
      </c>
      <c r="I66" s="37">
        <v>0.01</v>
      </c>
      <c r="Q66" s="45"/>
      <c r="R66" s="45"/>
    </row>
    <row r="67" spans="1:18" ht="19.95" customHeight="1" thickBot="1" x14ac:dyDescent="0.35">
      <c r="A67" s="33">
        <v>17</v>
      </c>
      <c r="B67" s="33">
        <v>7</v>
      </c>
      <c r="C67" s="33"/>
      <c r="D67" s="33"/>
      <c r="E67" s="36" t="s">
        <v>243</v>
      </c>
      <c r="F67" s="37" t="s">
        <v>202</v>
      </c>
      <c r="G67" s="34" t="str">
        <f t="shared" si="16"/>
        <v>17 - 7 - Légumes de soupe verte julienne (tonne)</v>
      </c>
      <c r="H67" s="37">
        <v>0.96</v>
      </c>
      <c r="I67" s="37">
        <v>0.01</v>
      </c>
      <c r="Q67" s="45"/>
      <c r="R67" s="45"/>
    </row>
    <row r="68" spans="1:18" ht="19.95" customHeight="1" thickBot="1" x14ac:dyDescent="0.35">
      <c r="A68" s="33">
        <v>17</v>
      </c>
      <c r="B68" s="33">
        <v>8</v>
      </c>
      <c r="C68" s="33"/>
      <c r="D68" s="33"/>
      <c r="E68" s="36" t="s">
        <v>244</v>
      </c>
      <c r="F68" s="37" t="s">
        <v>202</v>
      </c>
      <c r="G68" s="34" t="str">
        <f t="shared" si="16"/>
        <v>17 - 8 - Epinards, endives, variétés de choux (sauf choucroute) et choux raves (tonne)</v>
      </c>
      <c r="H68" s="37">
        <v>0.75</v>
      </c>
      <c r="I68" s="37">
        <v>0.01</v>
      </c>
      <c r="Q68" s="45"/>
      <c r="R68" s="45"/>
    </row>
    <row r="69" spans="1:18" ht="19.95" customHeight="1" thickBot="1" x14ac:dyDescent="0.35">
      <c r="A69" s="33">
        <v>17</v>
      </c>
      <c r="B69" s="33">
        <v>9</v>
      </c>
      <c r="C69" s="33"/>
      <c r="D69" s="33"/>
      <c r="E69" s="36" t="s">
        <v>245</v>
      </c>
      <c r="F69" s="37" t="s">
        <v>202</v>
      </c>
      <c r="G69" s="34" t="str">
        <f t="shared" si="16"/>
        <v>17 - 9 - Poireaux, haricots verts, haricots coupés et céléris (tonne)</v>
      </c>
      <c r="H69" s="37">
        <v>0.57999999999999996</v>
      </c>
      <c r="I69" s="37">
        <v>0.01</v>
      </c>
      <c r="Q69" s="45"/>
      <c r="R69" s="45"/>
    </row>
    <row r="70" spans="1:18" ht="19.95" customHeight="1" thickBot="1" x14ac:dyDescent="0.35">
      <c r="A70" s="33">
        <v>17</v>
      </c>
      <c r="B70" s="33">
        <v>10</v>
      </c>
      <c r="C70" s="33"/>
      <c r="D70" s="33"/>
      <c r="E70" s="36" t="s">
        <v>246</v>
      </c>
      <c r="F70" s="37" t="s">
        <v>202</v>
      </c>
      <c r="G70" s="34" t="str">
        <f t="shared" si="16"/>
        <v>17 - 10 - Petits pois et pois chiches (tonne)</v>
      </c>
      <c r="H70" s="37">
        <v>1.02</v>
      </c>
      <c r="I70" s="37">
        <v>0.01</v>
      </c>
      <c r="Q70" s="45"/>
      <c r="R70" s="45"/>
    </row>
    <row r="71" spans="1:18" ht="19.95" customHeight="1" thickBot="1" x14ac:dyDescent="0.35">
      <c r="A71" s="33">
        <v>17</v>
      </c>
      <c r="B71" s="33">
        <v>11</v>
      </c>
      <c r="C71" s="33"/>
      <c r="D71" s="33"/>
      <c r="E71" s="36" t="s">
        <v>247</v>
      </c>
      <c r="F71" s="37" t="s">
        <v>202</v>
      </c>
      <c r="G71" s="34" t="str">
        <f t="shared" si="16"/>
        <v>17 - 11 - Autres légumes (tonne)</v>
      </c>
      <c r="H71" s="38">
        <v>0.5</v>
      </c>
      <c r="I71" s="37">
        <v>0.01</v>
      </c>
      <c r="Q71" s="45"/>
      <c r="R71" s="45"/>
    </row>
    <row r="72" spans="1:18" ht="19.95" customHeight="1" thickBot="1" x14ac:dyDescent="0.35">
      <c r="A72" s="33">
        <v>17</v>
      </c>
      <c r="B72" s="33">
        <v>12</v>
      </c>
      <c r="C72" s="33"/>
      <c r="D72" s="33" t="s">
        <v>341</v>
      </c>
      <c r="E72" s="36" t="s">
        <v>248</v>
      </c>
      <c r="F72" s="37" t="s">
        <v>202</v>
      </c>
      <c r="G72" s="34" t="str">
        <f t="shared" si="16"/>
        <v>17 - 12 - Carottes (tonne)</v>
      </c>
      <c r="H72" s="37">
        <v>0.13</v>
      </c>
      <c r="I72" s="37">
        <v>0.01</v>
      </c>
      <c r="Q72" s="45"/>
      <c r="R72" s="45"/>
    </row>
    <row r="73" spans="1:18" ht="19.95" customHeight="1" thickBot="1" x14ac:dyDescent="0.35">
      <c r="A73" s="33">
        <v>17</v>
      </c>
      <c r="B73" s="33">
        <v>13</v>
      </c>
      <c r="C73" s="33"/>
      <c r="D73" s="33"/>
      <c r="E73" s="36" t="s">
        <v>249</v>
      </c>
      <c r="F73" s="37" t="s">
        <v>202</v>
      </c>
      <c r="G73" s="34" t="str">
        <f t="shared" si="16"/>
        <v>17 - 13 - Echalottes (tonne)</v>
      </c>
      <c r="H73" s="37">
        <v>0.23</v>
      </c>
      <c r="I73" s="37">
        <v>0.01</v>
      </c>
      <c r="Q73" s="45"/>
      <c r="R73" s="45"/>
    </row>
    <row r="74" spans="1:18" ht="19.95" customHeight="1" thickBot="1" x14ac:dyDescent="0.35">
      <c r="A74" s="33">
        <v>17</v>
      </c>
      <c r="B74" s="33">
        <v>14</v>
      </c>
      <c r="C74" s="33"/>
      <c r="D74" s="33" t="s">
        <v>342</v>
      </c>
      <c r="E74" s="36" t="s">
        <v>227</v>
      </c>
      <c r="F74" s="37" t="s">
        <v>202</v>
      </c>
      <c r="G74" s="34" t="str">
        <f t="shared" si="16"/>
        <v>17 - 14 - Matière première (tonne)</v>
      </c>
      <c r="H74" s="37">
        <v>3.4000000000000002E-2</v>
      </c>
      <c r="I74" s="37">
        <v>0.01</v>
      </c>
      <c r="Q74" s="45"/>
      <c r="R74" s="45"/>
    </row>
    <row r="75" spans="1:18" ht="19.95" customHeight="1" thickBot="1" x14ac:dyDescent="0.35">
      <c r="A75" s="33">
        <v>18</v>
      </c>
      <c r="B75" s="33">
        <v>1</v>
      </c>
      <c r="C75" s="33" t="s">
        <v>343</v>
      </c>
      <c r="D75" s="33" t="s">
        <v>344</v>
      </c>
      <c r="E75" s="36" t="s">
        <v>250</v>
      </c>
      <c r="F75" s="37" t="s">
        <v>202</v>
      </c>
      <c r="G75" s="34" t="str">
        <f t="shared" si="16"/>
        <v>18 - 1 - Mélasse (tonne)</v>
      </c>
      <c r="H75" s="38">
        <v>9.3000000000000007</v>
      </c>
      <c r="I75" s="37">
        <v>0.01</v>
      </c>
      <c r="Q75" s="45"/>
      <c r="R75" s="45"/>
    </row>
    <row r="76" spans="1:18" ht="19.95" customHeight="1" thickBot="1" x14ac:dyDescent="0.35">
      <c r="A76" s="33">
        <v>18</v>
      </c>
      <c r="B76" s="33">
        <v>2</v>
      </c>
      <c r="C76" s="33"/>
      <c r="D76" s="33" t="s">
        <v>345</v>
      </c>
      <c r="E76" s="36" t="s">
        <v>220</v>
      </c>
      <c r="F76" s="38" t="s">
        <v>218</v>
      </c>
      <c r="G76" s="34" t="str">
        <f t="shared" si="16"/>
        <v>18 - 2 - Eau utilisée (m³)</v>
      </c>
      <c r="H76" s="37">
        <f>0.06/100</f>
        <v>5.9999999999999995E-4</v>
      </c>
      <c r="I76" s="37">
        <v>0.01</v>
      </c>
      <c r="Q76" s="45"/>
    </row>
    <row r="77" spans="1:18" ht="19.95" customHeight="1" thickBot="1" x14ac:dyDescent="0.35">
      <c r="A77" s="33">
        <v>19</v>
      </c>
      <c r="B77" s="33">
        <v>1</v>
      </c>
      <c r="C77" s="33" t="s">
        <v>346</v>
      </c>
      <c r="D77" s="33" t="s">
        <v>347</v>
      </c>
      <c r="E77" s="36" t="s">
        <v>215</v>
      </c>
      <c r="F77" s="37" t="s">
        <v>216</v>
      </c>
      <c r="G77" s="34" t="str">
        <f t="shared" si="16"/>
        <v>19 - 1 - Journée de travail (100 j.)</v>
      </c>
      <c r="H77" s="37">
        <f>0.23/100</f>
        <v>2.3E-3</v>
      </c>
      <c r="I77" s="37">
        <v>0.01</v>
      </c>
      <c r="Q77" s="45"/>
      <c r="R77" s="45"/>
    </row>
    <row r="78" spans="1:18" ht="19.95" customHeight="1" thickBot="1" x14ac:dyDescent="0.35">
      <c r="A78" s="33">
        <v>19</v>
      </c>
      <c r="B78" s="33">
        <v>2</v>
      </c>
      <c r="C78" s="33"/>
      <c r="D78" s="33" t="s">
        <v>348</v>
      </c>
      <c r="E78" s="36" t="s">
        <v>215</v>
      </c>
      <c r="F78" s="37" t="s">
        <v>216</v>
      </c>
      <c r="G78" s="34" t="str">
        <f t="shared" si="16"/>
        <v>19 - 2 - Journée de travail (100 j.)</v>
      </c>
      <c r="H78" s="37">
        <f>0.23/100</f>
        <v>2.3E-3</v>
      </c>
      <c r="I78" s="37">
        <v>0.01</v>
      </c>
      <c r="Q78" s="45"/>
      <c r="R78" s="45"/>
    </row>
    <row r="79" spans="1:18" ht="19.95" customHeight="1" thickBot="1" x14ac:dyDescent="0.35">
      <c r="A79" s="33">
        <v>19</v>
      </c>
      <c r="B79" s="33">
        <v>3</v>
      </c>
      <c r="C79" s="33"/>
      <c r="D79" s="33" t="s">
        <v>349</v>
      </c>
      <c r="E79" s="36" t="s">
        <v>215</v>
      </c>
      <c r="F79" s="37" t="s">
        <v>216</v>
      </c>
      <c r="G79" s="34" t="str">
        <f t="shared" si="16"/>
        <v>19 - 3 - Journée de travail (100 j.)</v>
      </c>
      <c r="H79" s="37">
        <f>0.23/100</f>
        <v>2.3E-3</v>
      </c>
      <c r="I79" s="37">
        <v>3.2000000000000001E-2</v>
      </c>
      <c r="Q79" s="45"/>
    </row>
    <row r="80" spans="1:18" ht="19.95" customHeight="1" thickBot="1" x14ac:dyDescent="0.35">
      <c r="A80" s="33">
        <v>19</v>
      </c>
      <c r="B80" s="33">
        <v>4</v>
      </c>
      <c r="C80" s="33"/>
      <c r="D80" s="33"/>
      <c r="E80" s="33" t="s">
        <v>251</v>
      </c>
      <c r="F80" s="34" t="s">
        <v>202</v>
      </c>
      <c r="G80" s="34" t="str">
        <f t="shared" si="16"/>
        <v>19 - 4 - En outre par tonne de fer bivalent déversé (tonne)</v>
      </c>
      <c r="H80" s="40">
        <v>3.3</v>
      </c>
      <c r="I80" s="34">
        <v>3.2000000000000001E-2</v>
      </c>
      <c r="Q80" s="45"/>
      <c r="R80" s="45"/>
    </row>
    <row r="81" spans="1:18" ht="19.95" customHeight="1" thickBot="1" x14ac:dyDescent="0.35">
      <c r="A81" s="33">
        <v>19</v>
      </c>
      <c r="B81" s="33">
        <v>5</v>
      </c>
      <c r="C81" s="33"/>
      <c r="D81" s="33" t="s">
        <v>350</v>
      </c>
      <c r="E81" s="36" t="s">
        <v>220</v>
      </c>
      <c r="F81" s="38" t="s">
        <v>218</v>
      </c>
      <c r="G81" s="34" t="str">
        <f t="shared" si="16"/>
        <v>19 - 5 - Eau utilisée (m³)</v>
      </c>
      <c r="H81" s="37">
        <v>0.04</v>
      </c>
      <c r="I81" s="37">
        <v>3.2000000000000001E-2</v>
      </c>
      <c r="Q81" s="45"/>
      <c r="R81" s="45"/>
    </row>
    <row r="82" spans="1:18" ht="19.95" customHeight="1" thickBot="1" x14ac:dyDescent="0.35">
      <c r="A82" s="33">
        <v>19</v>
      </c>
      <c r="B82" s="33">
        <v>6</v>
      </c>
      <c r="C82" s="33"/>
      <c r="D82" s="33" t="s">
        <v>351</v>
      </c>
      <c r="E82" s="36" t="s">
        <v>215</v>
      </c>
      <c r="F82" s="37" t="s">
        <v>216</v>
      </c>
      <c r="G82" s="34" t="str">
        <f t="shared" si="16"/>
        <v>19 - 6 - Journée de travail (100 j.)</v>
      </c>
      <c r="H82" s="37">
        <f>0.23/100</f>
        <v>2.3E-3</v>
      </c>
      <c r="I82" s="37">
        <v>3.2000000000000001E-2</v>
      </c>
      <c r="Q82" s="45"/>
      <c r="R82" s="45"/>
    </row>
    <row r="83" spans="1:18" ht="19.95" customHeight="1" thickBot="1" x14ac:dyDescent="0.35">
      <c r="A83" s="33">
        <v>20</v>
      </c>
      <c r="B83" s="33"/>
      <c r="C83" s="33" t="s">
        <v>352</v>
      </c>
      <c r="D83" s="33"/>
      <c r="E83" s="36" t="s">
        <v>227</v>
      </c>
      <c r="F83" s="37" t="s">
        <v>202</v>
      </c>
      <c r="G83" s="34" t="str">
        <f t="shared" si="16"/>
        <v>20 -  - Matière première (tonne)</v>
      </c>
      <c r="H83" s="38">
        <v>1.1000000000000001</v>
      </c>
      <c r="I83" s="37">
        <v>0.01</v>
      </c>
      <c r="Q83" s="45"/>
      <c r="R83" s="45"/>
    </row>
    <row r="84" spans="1:18" ht="19.95" customHeight="1" thickBot="1" x14ac:dyDescent="0.35">
      <c r="A84" s="33">
        <v>21</v>
      </c>
      <c r="B84" s="33"/>
      <c r="C84" s="33" t="s">
        <v>353</v>
      </c>
      <c r="D84" s="33"/>
      <c r="E84" s="36" t="s">
        <v>215</v>
      </c>
      <c r="F84" s="37" t="s">
        <v>216</v>
      </c>
      <c r="G84" s="34" t="str">
        <f t="shared" si="16"/>
        <v>21 -  - Journée de travail (100 j.)</v>
      </c>
      <c r="H84" s="37">
        <f>23.6/100</f>
        <v>0.23600000000000002</v>
      </c>
      <c r="I84" s="37">
        <v>1.0999999999999999E-2</v>
      </c>
      <c r="Q84" s="45"/>
      <c r="R84" s="45"/>
    </row>
    <row r="85" spans="1:18" ht="19.95" customHeight="1" thickBot="1" x14ac:dyDescent="0.35">
      <c r="A85" s="33">
        <v>22</v>
      </c>
      <c r="B85" s="33">
        <v>2</v>
      </c>
      <c r="C85" s="33" t="s">
        <v>354</v>
      </c>
      <c r="D85" s="33"/>
      <c r="E85" s="36" t="s">
        <v>252</v>
      </c>
      <c r="F85" s="37" t="s">
        <v>202</v>
      </c>
      <c r="G85" s="34" t="str">
        <f t="shared" si="16"/>
        <v>22 - 2 - Colle d'os (tonne)</v>
      </c>
      <c r="H85" s="38">
        <v>3.7</v>
      </c>
      <c r="I85" s="37">
        <v>0.01</v>
      </c>
      <c r="Q85" s="45"/>
      <c r="R85" s="45"/>
    </row>
    <row r="86" spans="1:18" ht="19.95" customHeight="1" thickBot="1" x14ac:dyDescent="0.35">
      <c r="A86" s="33">
        <v>23</v>
      </c>
      <c r="B86" s="33"/>
      <c r="C86" s="33" t="s">
        <v>355</v>
      </c>
      <c r="D86" s="33"/>
      <c r="E86" s="36" t="s">
        <v>215</v>
      </c>
      <c r="F86" s="37" t="s">
        <v>216</v>
      </c>
      <c r="G86" s="34" t="str">
        <f t="shared" si="16"/>
        <v>23 -  - Journée de travail (100 j.)</v>
      </c>
      <c r="H86" s="37">
        <f>11.8/100</f>
        <v>0.11800000000000001</v>
      </c>
      <c r="I86" s="37">
        <v>1.9E-2</v>
      </c>
      <c r="Q86" s="45"/>
      <c r="R86" s="45"/>
    </row>
    <row r="87" spans="1:18" ht="19.95" customHeight="1" thickBot="1" x14ac:dyDescent="0.35">
      <c r="A87" s="33">
        <v>24</v>
      </c>
      <c r="B87" s="33">
        <v>1</v>
      </c>
      <c r="C87" s="33" t="s">
        <v>163</v>
      </c>
      <c r="D87" s="33" t="s">
        <v>356</v>
      </c>
      <c r="E87" s="36" t="s">
        <v>253</v>
      </c>
      <c r="F87" s="37" t="s">
        <v>202</v>
      </c>
      <c r="G87" s="34" t="str">
        <f t="shared" si="16"/>
        <v>24 - 1 - Poids abattu (tonne)</v>
      </c>
      <c r="H87" s="37">
        <v>0.28999999999999998</v>
      </c>
      <c r="I87" s="37">
        <v>0.01</v>
      </c>
      <c r="Q87" s="45"/>
      <c r="R87" s="45"/>
    </row>
    <row r="88" spans="1:18" ht="19.95" customHeight="1" thickBot="1" x14ac:dyDescent="0.35">
      <c r="A88" s="33">
        <v>24</v>
      </c>
      <c r="B88" s="33">
        <v>2</v>
      </c>
      <c r="C88" s="33"/>
      <c r="D88" s="33" t="s">
        <v>357</v>
      </c>
      <c r="E88" s="36" t="s">
        <v>253</v>
      </c>
      <c r="F88" s="37" t="s">
        <v>202</v>
      </c>
      <c r="G88" s="34" t="str">
        <f t="shared" si="16"/>
        <v>24 - 2 - Poids abattu (tonne)</v>
      </c>
      <c r="H88" s="37">
        <v>0.57999999999999996</v>
      </c>
      <c r="I88" s="37">
        <v>0.01</v>
      </c>
      <c r="Q88" s="45"/>
      <c r="R88" s="45"/>
    </row>
    <row r="89" spans="1:18" ht="19.95" customHeight="1" thickBot="1" x14ac:dyDescent="0.35">
      <c r="A89" s="33">
        <v>24</v>
      </c>
      <c r="B89" s="33">
        <v>3</v>
      </c>
      <c r="C89" s="33"/>
      <c r="D89" s="33" t="s">
        <v>358</v>
      </c>
      <c r="E89" s="36" t="s">
        <v>253</v>
      </c>
      <c r="F89" s="37" t="s">
        <v>202</v>
      </c>
      <c r="G89" s="34" t="str">
        <f t="shared" si="16"/>
        <v>24 - 3 - Poids abattu (tonne)</v>
      </c>
      <c r="H89" s="37">
        <v>1.02</v>
      </c>
      <c r="I89" s="37">
        <v>0.01</v>
      </c>
      <c r="Q89" s="45"/>
      <c r="R89" s="45"/>
    </row>
    <row r="90" spans="1:18" ht="19.95" customHeight="1" thickBot="1" x14ac:dyDescent="0.35">
      <c r="A90" s="33">
        <v>25</v>
      </c>
      <c r="B90" s="33">
        <v>1</v>
      </c>
      <c r="C90" s="33" t="s">
        <v>359</v>
      </c>
      <c r="D90" s="33"/>
      <c r="E90" s="36" t="s">
        <v>254</v>
      </c>
      <c r="F90" s="37" t="s">
        <v>202</v>
      </c>
      <c r="G90" s="34" t="str">
        <f t="shared" si="16"/>
        <v>25 - 1 - Produit fabriqué (cuisson de saucissons et jambons) (tonne)</v>
      </c>
      <c r="H90" s="37">
        <v>0.73</v>
      </c>
      <c r="I90" s="37">
        <v>0.01</v>
      </c>
      <c r="Q90" s="45"/>
      <c r="R90" s="45"/>
    </row>
    <row r="91" spans="1:18" ht="19.95" customHeight="1" thickBot="1" x14ac:dyDescent="0.35">
      <c r="A91" s="33">
        <v>25</v>
      </c>
      <c r="B91" s="33">
        <v>2</v>
      </c>
      <c r="C91" s="33"/>
      <c r="D91" s="33"/>
      <c r="E91" s="33" t="s">
        <v>255</v>
      </c>
      <c r="F91" s="34" t="s">
        <v>202</v>
      </c>
      <c r="G91" s="34" t="str">
        <f t="shared" si="16"/>
        <v>25 - 2 - Produit fabriqué (autres) (tonne)</v>
      </c>
      <c r="H91" s="34">
        <v>0.45</v>
      </c>
      <c r="I91" s="34">
        <v>0.01</v>
      </c>
      <c r="Q91" s="45"/>
      <c r="R91" s="45"/>
    </row>
    <row r="92" spans="1:18" ht="19.95" customHeight="1" thickBot="1" x14ac:dyDescent="0.35">
      <c r="A92" s="33">
        <v>26</v>
      </c>
      <c r="B92" s="33">
        <v>1</v>
      </c>
      <c r="C92" s="33" t="s">
        <v>360</v>
      </c>
      <c r="D92" s="33" t="s">
        <v>361</v>
      </c>
      <c r="E92" s="36" t="s">
        <v>256</v>
      </c>
      <c r="F92" s="37" t="s">
        <v>202</v>
      </c>
      <c r="G92" s="34" t="str">
        <f t="shared" si="16"/>
        <v>26 - 1 - Pommes de terre (tonne)</v>
      </c>
      <c r="H92" s="37">
        <v>1.44</v>
      </c>
      <c r="I92" s="37">
        <v>0.01</v>
      </c>
      <c r="Q92" s="45"/>
      <c r="R92" s="45"/>
    </row>
    <row r="93" spans="1:18" ht="19.95" customHeight="1" thickBot="1" x14ac:dyDescent="0.35">
      <c r="A93" s="33">
        <v>26</v>
      </c>
      <c r="B93" s="33">
        <v>2</v>
      </c>
      <c r="C93" s="33"/>
      <c r="D93" s="33" t="s">
        <v>362</v>
      </c>
      <c r="E93" s="36" t="s">
        <v>256</v>
      </c>
      <c r="F93" s="37" t="s">
        <v>202</v>
      </c>
      <c r="G93" s="34" t="str">
        <f t="shared" si="16"/>
        <v>26 - 2 - Pommes de terre (tonne)</v>
      </c>
      <c r="H93" s="37">
        <v>0.87</v>
      </c>
      <c r="I93" s="37">
        <v>0.01</v>
      </c>
      <c r="Q93" s="45"/>
      <c r="R93" s="44"/>
    </row>
    <row r="94" spans="1:18" ht="19.95" customHeight="1" thickBot="1" x14ac:dyDescent="0.35">
      <c r="A94" s="33">
        <v>27</v>
      </c>
      <c r="B94" s="33">
        <v>1</v>
      </c>
      <c r="C94" s="33" t="s">
        <v>363</v>
      </c>
      <c r="D94" s="33" t="s">
        <v>364</v>
      </c>
      <c r="E94" s="36" t="s">
        <v>230</v>
      </c>
      <c r="F94" s="37" t="s">
        <v>202</v>
      </c>
      <c r="G94" s="34" t="str">
        <f t="shared" si="16"/>
        <v>27 - 1 - Produit fabriqué (tonne)</v>
      </c>
      <c r="H94" s="37">
        <v>0.06</v>
      </c>
      <c r="I94" s="37">
        <v>0.01</v>
      </c>
      <c r="Q94" s="45"/>
      <c r="R94" s="45"/>
    </row>
    <row r="95" spans="1:18" ht="19.95" customHeight="1" thickBot="1" x14ac:dyDescent="0.35">
      <c r="A95" s="33">
        <v>27</v>
      </c>
      <c r="B95" s="33">
        <v>2</v>
      </c>
      <c r="C95" s="33"/>
      <c r="D95" s="33" t="s">
        <v>365</v>
      </c>
      <c r="E95" s="36" t="s">
        <v>257</v>
      </c>
      <c r="F95" s="37" t="s">
        <v>202</v>
      </c>
      <c r="G95" s="34" t="str">
        <f t="shared" si="16"/>
        <v>27 - 2 - Huile ou graisse brute (tonne)</v>
      </c>
      <c r="H95" s="38">
        <v>0.7</v>
      </c>
      <c r="I95" s="37">
        <v>0.01</v>
      </c>
      <c r="Q95" s="45"/>
      <c r="R95" s="45"/>
    </row>
    <row r="96" spans="1:18" ht="19.95" customHeight="1" thickBot="1" x14ac:dyDescent="0.35">
      <c r="A96" s="33">
        <v>28</v>
      </c>
      <c r="B96" s="33"/>
      <c r="C96" s="33" t="s">
        <v>167</v>
      </c>
      <c r="D96" s="33"/>
      <c r="E96" s="36" t="s">
        <v>215</v>
      </c>
      <c r="F96" s="37" t="s">
        <v>216</v>
      </c>
      <c r="G96" s="34" t="str">
        <f t="shared" si="16"/>
        <v>28 -  - Journée de travail (100 j.)</v>
      </c>
      <c r="H96" s="37">
        <f>11.8/100</f>
        <v>0.11800000000000001</v>
      </c>
      <c r="I96" s="37">
        <v>1.9E-2</v>
      </c>
      <c r="Q96" s="45"/>
      <c r="R96" s="45"/>
    </row>
    <row r="97" spans="1:18" ht="19.95" customHeight="1" thickBot="1" x14ac:dyDescent="0.35">
      <c r="A97" s="33">
        <v>29</v>
      </c>
      <c r="B97" s="33"/>
      <c r="C97" s="33" t="s">
        <v>366</v>
      </c>
      <c r="D97" s="33"/>
      <c r="E97" s="36" t="s">
        <v>220</v>
      </c>
      <c r="F97" s="38" t="s">
        <v>218</v>
      </c>
      <c r="G97" s="34" t="str">
        <f t="shared" si="16"/>
        <v>29 -  - Eau utilisée (m³)</v>
      </c>
      <c r="H97" s="37">
        <v>0.57999999999999996</v>
      </c>
      <c r="I97" s="37">
        <v>2.1000000000000001E-2</v>
      </c>
      <c r="Q97" s="45"/>
      <c r="R97" s="45"/>
    </row>
    <row r="98" spans="1:18" ht="19.95" customHeight="1" thickBot="1" x14ac:dyDescent="0.35">
      <c r="A98" s="33">
        <v>30</v>
      </c>
      <c r="B98" s="33"/>
      <c r="C98" s="33" t="s">
        <v>367</v>
      </c>
      <c r="D98" s="33"/>
      <c r="E98" s="36" t="s">
        <v>215</v>
      </c>
      <c r="F98" s="37" t="s">
        <v>216</v>
      </c>
      <c r="G98" s="34" t="str">
        <f t="shared" ref="G98:G130" si="17">_xlfn.CONCAT(A98," - ",B98," - ",E98," (",F98,")")</f>
        <v>30 -  - Journée de travail (100 j.)</v>
      </c>
      <c r="H98" s="37">
        <f>11.8/100</f>
        <v>0.11800000000000001</v>
      </c>
      <c r="I98" s="37">
        <v>1.9E-2</v>
      </c>
      <c r="Q98" s="45"/>
      <c r="R98" s="45"/>
    </row>
    <row r="99" spans="1:18" ht="19.95" customHeight="1" thickBot="1" x14ac:dyDescent="0.35">
      <c r="A99" s="33">
        <v>31</v>
      </c>
      <c r="B99" s="33"/>
      <c r="C99" s="33" t="s">
        <v>368</v>
      </c>
      <c r="D99" s="33"/>
      <c r="E99" s="36" t="s">
        <v>215</v>
      </c>
      <c r="F99" s="37" t="s">
        <v>216</v>
      </c>
      <c r="G99" s="34" t="str">
        <f t="shared" si="17"/>
        <v>31 -  - Journée de travail (100 j.)</v>
      </c>
      <c r="H99" s="37">
        <f>23.6/100</f>
        <v>0.23600000000000002</v>
      </c>
      <c r="I99" s="37">
        <v>1.0999999999999999E-2</v>
      </c>
      <c r="Q99" s="45"/>
      <c r="R99" s="45"/>
    </row>
    <row r="100" spans="1:18" ht="19.95" customHeight="1" thickBot="1" x14ac:dyDescent="0.35">
      <c r="A100" s="33">
        <v>32</v>
      </c>
      <c r="B100" s="33">
        <v>1</v>
      </c>
      <c r="C100" s="33" t="s">
        <v>369</v>
      </c>
      <c r="D100" s="33"/>
      <c r="E100" s="36" t="s">
        <v>215</v>
      </c>
      <c r="F100" s="37" t="s">
        <v>216</v>
      </c>
      <c r="G100" s="34" t="str">
        <f t="shared" si="17"/>
        <v>32 - 1 - Journée de travail (100 j.)</v>
      </c>
      <c r="H100" s="37">
        <f>11.18/100</f>
        <v>0.1118</v>
      </c>
      <c r="I100" s="37">
        <v>1.7000000000000001E-2</v>
      </c>
      <c r="Q100" s="45"/>
      <c r="R100" s="45"/>
    </row>
    <row r="101" spans="1:18" ht="19.95" customHeight="1" thickBot="1" x14ac:dyDescent="0.35">
      <c r="A101" s="33">
        <v>35</v>
      </c>
      <c r="B101" s="33"/>
      <c r="C101" s="33" t="s">
        <v>370</v>
      </c>
      <c r="D101" s="33"/>
      <c r="E101" s="36" t="s">
        <v>227</v>
      </c>
      <c r="F101" s="37" t="s">
        <v>202</v>
      </c>
      <c r="G101" s="34" t="str">
        <f t="shared" si="17"/>
        <v>35 -  - Matière première (tonne)</v>
      </c>
      <c r="H101" s="38">
        <v>3</v>
      </c>
      <c r="I101" s="37">
        <v>0.01</v>
      </c>
      <c r="Q101" s="45"/>
      <c r="R101" s="45"/>
    </row>
    <row r="102" spans="1:18" ht="19.95" customHeight="1" thickBot="1" x14ac:dyDescent="0.35">
      <c r="A102" s="33">
        <v>37</v>
      </c>
      <c r="B102" s="33">
        <v>1</v>
      </c>
      <c r="C102" s="33" t="s">
        <v>371</v>
      </c>
      <c r="D102" s="33" t="s">
        <v>372</v>
      </c>
      <c r="E102" s="36" t="s">
        <v>215</v>
      </c>
      <c r="F102" s="37" t="s">
        <v>216</v>
      </c>
      <c r="G102" s="34" t="str">
        <f t="shared" si="17"/>
        <v>37 - 1 - Journée de travail (100 j.)</v>
      </c>
      <c r="H102" s="38">
        <f>4.5/100</f>
        <v>4.4999999999999998E-2</v>
      </c>
      <c r="I102" s="37">
        <v>1.0999999999999999E-2</v>
      </c>
      <c r="Q102" s="45"/>
      <c r="R102" s="45"/>
    </row>
    <row r="103" spans="1:18" ht="19.95" customHeight="1" thickBot="1" x14ac:dyDescent="0.35">
      <c r="A103" s="33">
        <v>37</v>
      </c>
      <c r="B103" s="33">
        <v>2</v>
      </c>
      <c r="C103" s="33"/>
      <c r="D103" s="33" t="s">
        <v>373</v>
      </c>
      <c r="E103" s="36" t="s">
        <v>215</v>
      </c>
      <c r="F103" s="37" t="s">
        <v>216</v>
      </c>
      <c r="G103" s="34" t="str">
        <f t="shared" si="17"/>
        <v>37 - 2 - Journée de travail (100 j.)</v>
      </c>
      <c r="H103" s="37">
        <f>5.84/100</f>
        <v>5.8400000000000001E-2</v>
      </c>
      <c r="I103" s="37">
        <v>0.01</v>
      </c>
      <c r="Q103" s="45"/>
      <c r="R103" s="45"/>
    </row>
    <row r="104" spans="1:18" ht="19.95" customHeight="1" thickBot="1" x14ac:dyDescent="0.35">
      <c r="A104" s="33">
        <v>37</v>
      </c>
      <c r="B104" s="33">
        <v>3</v>
      </c>
      <c r="C104" s="33"/>
      <c r="D104" s="33" t="s">
        <v>374</v>
      </c>
      <c r="E104" s="36" t="s">
        <v>258</v>
      </c>
      <c r="F104" s="37" t="s">
        <v>202</v>
      </c>
      <c r="G104" s="34" t="str">
        <f t="shared" si="17"/>
        <v>37 - 3 - Savon (tonne)</v>
      </c>
      <c r="H104" s="38">
        <v>3.1</v>
      </c>
      <c r="I104" s="37">
        <v>0.01</v>
      </c>
      <c r="Q104" s="45"/>
      <c r="R104" s="45"/>
    </row>
    <row r="105" spans="1:18" ht="19.95" customHeight="1" thickBot="1" x14ac:dyDescent="0.35">
      <c r="A105" s="33" t="s">
        <v>263</v>
      </c>
      <c r="B105" s="33" t="s">
        <v>264</v>
      </c>
      <c r="C105" s="33"/>
      <c r="D105" s="33" t="s">
        <v>375</v>
      </c>
      <c r="E105" s="36" t="s">
        <v>258</v>
      </c>
      <c r="F105" s="37" t="s">
        <v>202</v>
      </c>
      <c r="G105" s="34" t="str">
        <f t="shared" si="17"/>
        <v>37 - 04 - Savon (tonne)</v>
      </c>
      <c r="H105" s="37">
        <v>0.55000000000000004</v>
      </c>
      <c r="I105" s="37">
        <v>0.01</v>
      </c>
    </row>
    <row r="106" spans="1:18" ht="19.95" customHeight="1" thickBot="1" x14ac:dyDescent="0.35">
      <c r="A106" s="33" t="s">
        <v>265</v>
      </c>
      <c r="B106" s="33" t="s">
        <v>266</v>
      </c>
      <c r="C106" s="33" t="s">
        <v>376</v>
      </c>
      <c r="D106" s="33" t="s">
        <v>377</v>
      </c>
      <c r="E106" s="36" t="s">
        <v>220</v>
      </c>
      <c r="F106" s="38" t="s">
        <v>218</v>
      </c>
      <c r="G106" s="34" t="str">
        <f t="shared" si="17"/>
        <v>38 - 01 - Eau utilisée (m³)</v>
      </c>
      <c r="H106" s="37">
        <v>0.04</v>
      </c>
      <c r="I106" s="37">
        <v>2.1999999999999999E-2</v>
      </c>
    </row>
    <row r="107" spans="1:18" ht="19.95" customHeight="1" thickBot="1" x14ac:dyDescent="0.35">
      <c r="A107" s="33" t="s">
        <v>267</v>
      </c>
      <c r="B107" s="33"/>
      <c r="C107" s="33" t="s">
        <v>378</v>
      </c>
      <c r="D107" s="33"/>
      <c r="E107" s="36" t="s">
        <v>215</v>
      </c>
      <c r="F107" s="37" t="s">
        <v>216</v>
      </c>
      <c r="G107" s="34" t="str">
        <f t="shared" si="17"/>
        <v>40 -  - Journée de travail (100 j.)</v>
      </c>
      <c r="H107" s="37">
        <f>0.23/100</f>
        <v>2.3E-3</v>
      </c>
      <c r="I107" s="37">
        <v>0.01</v>
      </c>
    </row>
    <row r="108" spans="1:18" ht="19.95" customHeight="1" thickBot="1" x14ac:dyDescent="0.35">
      <c r="A108" s="33" t="s">
        <v>268</v>
      </c>
      <c r="B108" s="33"/>
      <c r="C108" s="33" t="s">
        <v>172</v>
      </c>
      <c r="D108" s="33"/>
      <c r="E108" s="36" t="s">
        <v>215</v>
      </c>
      <c r="F108" s="37" t="s">
        <v>216</v>
      </c>
      <c r="G108" s="34" t="str">
        <f t="shared" si="17"/>
        <v>42 -  - Journée de travail (100 j.)</v>
      </c>
      <c r="H108" s="38">
        <f>1.1/100</f>
        <v>1.1000000000000001E-2</v>
      </c>
      <c r="I108" s="37">
        <v>1.0999999999999999E-2</v>
      </c>
    </row>
    <row r="109" spans="1:18" ht="19.95" customHeight="1" thickBot="1" x14ac:dyDescent="0.35">
      <c r="A109" s="33" t="s">
        <v>269</v>
      </c>
      <c r="B109" s="33"/>
      <c r="C109" s="33" t="s">
        <v>379</v>
      </c>
      <c r="D109" s="33" t="s">
        <v>380</v>
      </c>
      <c r="E109" s="36" t="s">
        <v>215</v>
      </c>
      <c r="F109" s="37" t="s">
        <v>216</v>
      </c>
      <c r="G109" s="34" t="str">
        <f t="shared" si="17"/>
        <v>43 -  - Journée de travail (100 j.)</v>
      </c>
      <c r="H109" s="37">
        <f>0.35/100</f>
        <v>3.4999999999999996E-3</v>
      </c>
      <c r="I109" s="37">
        <v>1.4E-2</v>
      </c>
    </row>
    <row r="110" spans="1:18" ht="19.95" customHeight="1" thickBot="1" x14ac:dyDescent="0.35">
      <c r="A110" s="33" t="s">
        <v>270</v>
      </c>
      <c r="B110" s="33"/>
      <c r="C110" s="33" t="s">
        <v>381</v>
      </c>
      <c r="D110" s="33"/>
      <c r="E110" s="36" t="s">
        <v>215</v>
      </c>
      <c r="F110" s="37" t="s">
        <v>216</v>
      </c>
      <c r="G110" s="34" t="str">
        <f t="shared" si="17"/>
        <v>45 -  - Journée de travail (100 j.)</v>
      </c>
      <c r="H110" s="37">
        <f>11.8/100</f>
        <v>0.11800000000000001</v>
      </c>
      <c r="I110" s="37">
        <v>1.9E-2</v>
      </c>
    </row>
    <row r="111" spans="1:18" ht="19.95" customHeight="1" thickBot="1" x14ac:dyDescent="0.35">
      <c r="A111" s="33" t="s">
        <v>271</v>
      </c>
      <c r="B111" s="33" t="s">
        <v>272</v>
      </c>
      <c r="C111" s="33" t="s">
        <v>382</v>
      </c>
      <c r="D111" s="33"/>
      <c r="E111" s="36" t="s">
        <v>259</v>
      </c>
      <c r="F111" s="37" t="s">
        <v>202</v>
      </c>
      <c r="G111" s="34" t="str">
        <f t="shared" si="17"/>
        <v>48 - 02 - Poids brut de matériaux à détruire (tonne)</v>
      </c>
      <c r="H111" s="38">
        <v>1.1000000000000001</v>
      </c>
      <c r="I111" s="37">
        <v>3.2000000000000001E-2</v>
      </c>
    </row>
    <row r="112" spans="1:18" ht="19.95" customHeight="1" thickBot="1" x14ac:dyDescent="0.35">
      <c r="A112" s="33" t="s">
        <v>273</v>
      </c>
      <c r="B112" s="33"/>
      <c r="C112" s="33" t="s">
        <v>383</v>
      </c>
      <c r="D112" s="33"/>
      <c r="E112" s="36" t="s">
        <v>215</v>
      </c>
      <c r="F112" s="37" t="s">
        <v>216</v>
      </c>
      <c r="G112" s="34" t="str">
        <f t="shared" si="17"/>
        <v>50 -  - Journée de travail (100 j.)</v>
      </c>
      <c r="H112" s="37">
        <f>23.6/100</f>
        <v>0.23600000000000002</v>
      </c>
      <c r="I112" s="37">
        <v>1.0999999999999999E-2</v>
      </c>
    </row>
    <row r="113" spans="1:9" ht="19.95" customHeight="1" thickBot="1" x14ac:dyDescent="0.35">
      <c r="A113" s="33" t="s">
        <v>274</v>
      </c>
      <c r="B113" s="33"/>
      <c r="C113" s="33" t="s">
        <v>384</v>
      </c>
      <c r="D113" s="33"/>
      <c r="E113" s="36" t="s">
        <v>215</v>
      </c>
      <c r="F113" s="37" t="s">
        <v>216</v>
      </c>
      <c r="G113" s="34" t="str">
        <f t="shared" si="17"/>
        <v>53 -  - Journée de travail (100 j.)</v>
      </c>
      <c r="H113" s="37">
        <f>11.8/100</f>
        <v>0.11800000000000001</v>
      </c>
      <c r="I113" s="37">
        <v>1.9E-2</v>
      </c>
    </row>
    <row r="114" spans="1:9" ht="19.95" customHeight="1" thickBot="1" x14ac:dyDescent="0.35">
      <c r="A114" s="33" t="s">
        <v>275</v>
      </c>
      <c r="B114" s="33"/>
      <c r="C114" s="33" t="s">
        <v>385</v>
      </c>
      <c r="D114" s="33"/>
      <c r="E114" s="36" t="s">
        <v>215</v>
      </c>
      <c r="F114" s="37" t="s">
        <v>216</v>
      </c>
      <c r="G114" s="34" t="str">
        <f t="shared" si="17"/>
        <v>60 -  - Journée de travail (100 j.)</v>
      </c>
      <c r="H114" s="37">
        <f>0.22/100</f>
        <v>2.2000000000000001E-3</v>
      </c>
      <c r="I114" s="37">
        <v>0.01</v>
      </c>
    </row>
    <row r="115" spans="1:9" ht="19.95" customHeight="1" thickBot="1" x14ac:dyDescent="0.35">
      <c r="A115" s="57">
        <v>61</v>
      </c>
      <c r="B115" s="33"/>
      <c r="C115" s="33" t="s">
        <v>177</v>
      </c>
      <c r="D115" s="33"/>
      <c r="E115" s="36" t="s">
        <v>220</v>
      </c>
      <c r="F115" s="38" t="s">
        <v>218</v>
      </c>
      <c r="G115" s="34" t="str">
        <f t="shared" si="17"/>
        <v>61 -  - Eau utilisée (m³)</v>
      </c>
      <c r="H115" s="37">
        <v>8.0000000000000002E-3</v>
      </c>
      <c r="I115" s="37">
        <v>0</v>
      </c>
    </row>
    <row r="116" spans="1:9" ht="19.95" customHeight="1" thickBot="1" x14ac:dyDescent="0.35">
      <c r="A116" s="33" t="s">
        <v>276</v>
      </c>
      <c r="B116" s="33" t="s">
        <v>266</v>
      </c>
      <c r="C116" s="33" t="s">
        <v>386</v>
      </c>
      <c r="D116" s="33" t="s">
        <v>387</v>
      </c>
      <c r="E116" s="36" t="s">
        <v>260</v>
      </c>
      <c r="F116" s="38" t="s">
        <v>261</v>
      </c>
      <c r="G116" s="34" t="str">
        <f t="shared" si="17"/>
        <v>66 - 01 - Nombre de lits (Lit)</v>
      </c>
      <c r="H116" s="38">
        <v>3</v>
      </c>
      <c r="I116" s="38">
        <v>0</v>
      </c>
    </row>
    <row r="117" spans="1:9" ht="19.95" customHeight="1" thickBot="1" x14ac:dyDescent="0.35">
      <c r="A117" s="33" t="s">
        <v>276</v>
      </c>
      <c r="B117" s="33" t="s">
        <v>272</v>
      </c>
      <c r="C117" s="33"/>
      <c r="D117" s="33" t="s">
        <v>388</v>
      </c>
      <c r="E117" s="36" t="s">
        <v>260</v>
      </c>
      <c r="F117" s="38" t="s">
        <v>261</v>
      </c>
      <c r="G117" s="34" t="str">
        <f t="shared" si="17"/>
        <v>66 - 02 - Nombre de lits (Lit)</v>
      </c>
      <c r="H117" s="38">
        <v>3.6</v>
      </c>
      <c r="I117" s="38">
        <v>0</v>
      </c>
    </row>
    <row r="118" spans="1:9" ht="19.95" customHeight="1" thickBot="1" x14ac:dyDescent="0.35">
      <c r="A118" s="33" t="s">
        <v>277</v>
      </c>
      <c r="B118" s="33" t="s">
        <v>266</v>
      </c>
      <c r="C118" s="33" t="s">
        <v>389</v>
      </c>
      <c r="D118" s="33" t="s">
        <v>390</v>
      </c>
      <c r="E118" s="36" t="s">
        <v>215</v>
      </c>
      <c r="F118" s="37" t="s">
        <v>216</v>
      </c>
      <c r="G118" s="34" t="str">
        <f t="shared" si="17"/>
        <v>79 - 01 - Journée de travail (100 j.)</v>
      </c>
      <c r="H118" s="37">
        <f>0.65/100</f>
        <v>6.5000000000000006E-3</v>
      </c>
      <c r="I118" s="37">
        <v>0.01</v>
      </c>
    </row>
    <row r="119" spans="1:9" ht="19.95" customHeight="1" thickBot="1" x14ac:dyDescent="0.35">
      <c r="A119" s="33" t="s">
        <v>277</v>
      </c>
      <c r="B119" s="33" t="s">
        <v>278</v>
      </c>
      <c r="C119" s="33"/>
      <c r="D119" s="33" t="s">
        <v>391</v>
      </c>
      <c r="E119" s="36" t="s">
        <v>220</v>
      </c>
      <c r="F119" s="38" t="s">
        <v>218</v>
      </c>
      <c r="G119" s="34" t="str">
        <f t="shared" si="17"/>
        <v>79 - 03 - Eau utilisée (m³)</v>
      </c>
      <c r="H119" s="37">
        <v>0.04</v>
      </c>
      <c r="I119" s="37">
        <v>3.2000000000000001E-2</v>
      </c>
    </row>
    <row r="120" spans="1:9" ht="19.95" customHeight="1" thickBot="1" x14ac:dyDescent="0.35">
      <c r="A120" s="33" t="s">
        <v>279</v>
      </c>
      <c r="B120" s="33"/>
      <c r="C120" s="33" t="s">
        <v>392</v>
      </c>
      <c r="D120" s="33"/>
      <c r="E120" s="36" t="s">
        <v>215</v>
      </c>
      <c r="F120" s="37" t="s">
        <v>216</v>
      </c>
      <c r="G120" s="34" t="str">
        <f t="shared" si="17"/>
        <v>80 -  - Journée de travail (100 j.)</v>
      </c>
      <c r="H120" s="37">
        <f>11.8/100</f>
        <v>0.11800000000000001</v>
      </c>
      <c r="I120" s="37">
        <v>1.9E-2</v>
      </c>
    </row>
    <row r="121" spans="1:9" ht="19.95" customHeight="1" thickBot="1" x14ac:dyDescent="0.35">
      <c r="A121" s="33" t="s">
        <v>280</v>
      </c>
      <c r="B121" s="33" t="s">
        <v>266</v>
      </c>
      <c r="C121" s="33" t="s">
        <v>393</v>
      </c>
      <c r="D121" s="33" t="s">
        <v>394</v>
      </c>
      <c r="E121" s="36" t="s">
        <v>215</v>
      </c>
      <c r="F121" s="37" t="s">
        <v>216</v>
      </c>
      <c r="G121" s="34" t="str">
        <f t="shared" si="17"/>
        <v>83 - 01 - Journée de travail (100 j.)</v>
      </c>
      <c r="H121" s="37">
        <f>0.18/100</f>
        <v>1.8E-3</v>
      </c>
      <c r="I121" s="37">
        <v>0.01</v>
      </c>
    </row>
    <row r="122" spans="1:9" ht="19.95" customHeight="1" thickBot="1" x14ac:dyDescent="0.35">
      <c r="A122" s="33" t="s">
        <v>280</v>
      </c>
      <c r="B122" s="33" t="s">
        <v>272</v>
      </c>
      <c r="C122" s="33"/>
      <c r="D122" s="33" t="s">
        <v>395</v>
      </c>
      <c r="E122" s="36" t="s">
        <v>215</v>
      </c>
      <c r="F122" s="37" t="s">
        <v>216</v>
      </c>
      <c r="G122" s="34" t="str">
        <f t="shared" si="17"/>
        <v>83 - 02 - Journée de travail (100 j.)</v>
      </c>
      <c r="H122" s="37">
        <f>0.18/100</f>
        <v>1.8E-3</v>
      </c>
      <c r="I122" s="37">
        <v>0.01</v>
      </c>
    </row>
    <row r="123" spans="1:9" ht="19.95" customHeight="1" thickBot="1" x14ac:dyDescent="0.35">
      <c r="A123" s="33" t="s">
        <v>281</v>
      </c>
      <c r="B123" s="33" t="s">
        <v>266</v>
      </c>
      <c r="C123" s="33" t="s">
        <v>396</v>
      </c>
      <c r="D123" s="33" t="s">
        <v>397</v>
      </c>
      <c r="E123" s="36" t="s">
        <v>215</v>
      </c>
      <c r="F123" s="37" t="s">
        <v>216</v>
      </c>
      <c r="G123" s="34" t="str">
        <f t="shared" si="17"/>
        <v>84 - 01 - Journée de travail (100 j.)</v>
      </c>
      <c r="H123" s="37">
        <f>11.8/100</f>
        <v>0.11800000000000001</v>
      </c>
      <c r="I123" s="37">
        <v>1.9E-2</v>
      </c>
    </row>
    <row r="124" spans="1:9" ht="19.95" customHeight="1" thickBot="1" x14ac:dyDescent="0.35">
      <c r="A124" s="33" t="s">
        <v>281</v>
      </c>
      <c r="B124" s="33" t="s">
        <v>272</v>
      </c>
      <c r="C124" s="33"/>
      <c r="D124" s="44" t="s">
        <v>398</v>
      </c>
      <c r="E124" s="36" t="s">
        <v>215</v>
      </c>
      <c r="F124" s="37" t="s">
        <v>216</v>
      </c>
      <c r="G124" s="34" t="str">
        <f t="shared" si="17"/>
        <v>84 - 02 - Journée de travail (100 j.)</v>
      </c>
      <c r="H124" s="37">
        <f>23.6/100</f>
        <v>0.23600000000000002</v>
      </c>
      <c r="I124" s="37">
        <v>1.0999999999999999E-2</v>
      </c>
    </row>
    <row r="125" spans="1:9" ht="19.95" customHeight="1" thickBot="1" x14ac:dyDescent="0.35">
      <c r="A125" s="33" t="s">
        <v>282</v>
      </c>
      <c r="B125" s="33" t="s">
        <v>266</v>
      </c>
      <c r="C125" s="33" t="s">
        <v>399</v>
      </c>
      <c r="D125" s="33" t="s">
        <v>400</v>
      </c>
      <c r="E125" s="36" t="s">
        <v>215</v>
      </c>
      <c r="F125" s="37" t="s">
        <v>216</v>
      </c>
      <c r="G125" s="34" t="str">
        <f t="shared" si="17"/>
        <v>85 - 01 - Journée de travail (100 j.)</v>
      </c>
      <c r="H125" s="37">
        <f>0.35/100</f>
        <v>3.4999999999999996E-3</v>
      </c>
      <c r="I125" s="37">
        <v>1.4E-2</v>
      </c>
    </row>
    <row r="126" spans="1:9" ht="19.95" customHeight="1" thickBot="1" x14ac:dyDescent="0.35">
      <c r="A126" s="33" t="s">
        <v>282</v>
      </c>
      <c r="B126" s="33" t="s">
        <v>272</v>
      </c>
      <c r="C126" s="33"/>
      <c r="D126" s="33" t="s">
        <v>401</v>
      </c>
      <c r="E126" s="36" t="s">
        <v>215</v>
      </c>
      <c r="F126" s="37" t="s">
        <v>216</v>
      </c>
      <c r="G126" s="34" t="str">
        <f t="shared" si="17"/>
        <v>85 - 02 - Journée de travail (100 j.)</v>
      </c>
      <c r="H126" s="37">
        <f>0.22/100</f>
        <v>2.2000000000000001E-3</v>
      </c>
      <c r="I126" s="37">
        <v>1.4E-2</v>
      </c>
    </row>
    <row r="127" spans="1:9" ht="19.95" customHeight="1" thickBot="1" x14ac:dyDescent="0.35">
      <c r="A127" s="33" t="s">
        <v>283</v>
      </c>
      <c r="B127" s="33" t="s">
        <v>266</v>
      </c>
      <c r="C127" s="33" t="s">
        <v>402</v>
      </c>
      <c r="D127" s="33" t="s">
        <v>403</v>
      </c>
      <c r="E127" s="36" t="s">
        <v>215</v>
      </c>
      <c r="F127" s="37" t="s">
        <v>216</v>
      </c>
      <c r="G127" s="34" t="str">
        <f t="shared" si="17"/>
        <v>86 - 01 - Journée de travail (100 j.)</v>
      </c>
      <c r="H127" s="37">
        <f>0.08/100</f>
        <v>8.0000000000000004E-4</v>
      </c>
      <c r="I127" s="37">
        <v>1.0999999999999999E-2</v>
      </c>
    </row>
    <row r="128" spans="1:9" ht="19.95" customHeight="1" thickBot="1" x14ac:dyDescent="0.35">
      <c r="A128" s="33" t="s">
        <v>284</v>
      </c>
      <c r="B128" s="33"/>
      <c r="C128" s="33" t="s">
        <v>404</v>
      </c>
      <c r="D128" s="33"/>
      <c r="E128" s="36" t="s">
        <v>215</v>
      </c>
      <c r="F128" s="37" t="s">
        <v>216</v>
      </c>
      <c r="G128" s="34" t="str">
        <f t="shared" si="17"/>
        <v>88 -  - Journée de travail (100 j.)</v>
      </c>
      <c r="H128" s="37">
        <f>11.8/100</f>
        <v>0.11800000000000001</v>
      </c>
      <c r="I128" s="37">
        <v>1.9E-2</v>
      </c>
    </row>
    <row r="129" spans="1:9" ht="19.95" customHeight="1" thickBot="1" x14ac:dyDescent="0.35">
      <c r="A129" s="33" t="s">
        <v>285</v>
      </c>
      <c r="B129" s="33"/>
      <c r="C129" s="33" t="s">
        <v>405</v>
      </c>
      <c r="D129" s="33"/>
      <c r="E129" s="36" t="s">
        <v>215</v>
      </c>
      <c r="F129" s="37" t="s">
        <v>216</v>
      </c>
      <c r="G129" s="34" t="str">
        <f t="shared" si="17"/>
        <v>90 -  - Journée de travail (100 j.)</v>
      </c>
      <c r="H129" s="37">
        <f>0.22/100</f>
        <v>2.2000000000000001E-3</v>
      </c>
      <c r="I129" s="37">
        <v>1.0999999999999999E-2</v>
      </c>
    </row>
    <row r="130" spans="1:9" ht="19.95" customHeight="1" thickBot="1" x14ac:dyDescent="0.35">
      <c r="A130" s="33" t="s">
        <v>286</v>
      </c>
      <c r="B130" s="33" t="s">
        <v>266</v>
      </c>
      <c r="C130" s="33" t="s">
        <v>406</v>
      </c>
      <c r="D130" s="33" t="s">
        <v>407</v>
      </c>
      <c r="E130" s="36" t="s">
        <v>215</v>
      </c>
      <c r="F130" s="37" t="s">
        <v>216</v>
      </c>
      <c r="G130" s="34" t="str">
        <f t="shared" si="17"/>
        <v>92 - 01 - Journée de travail (100 j.)</v>
      </c>
      <c r="H130" s="37">
        <f>0.45/100</f>
        <v>4.5000000000000005E-3</v>
      </c>
      <c r="I130" s="37">
        <v>0.01</v>
      </c>
    </row>
    <row r="131" spans="1:9" ht="19.95" customHeight="1" thickBot="1" x14ac:dyDescent="0.35">
      <c r="A131" s="33" t="s">
        <v>286</v>
      </c>
      <c r="B131" s="33" t="s">
        <v>272</v>
      </c>
      <c r="C131" s="33"/>
      <c r="D131" s="33" t="s">
        <v>408</v>
      </c>
      <c r="E131" s="36" t="s">
        <v>227</v>
      </c>
      <c r="F131" s="37" t="s">
        <v>202</v>
      </c>
      <c r="G131" s="34" t="str">
        <f t="shared" ref="G131:G135" si="18">_xlfn.CONCAT(A131," - ",B131," - ",E131," (",F131,")")</f>
        <v>92 - 02 - Matière première (tonne)</v>
      </c>
      <c r="H131" s="37">
        <v>0.75</v>
      </c>
      <c r="I131" s="37">
        <v>0.01</v>
      </c>
    </row>
    <row r="132" spans="1:9" ht="19.95" customHeight="1" thickBot="1" x14ac:dyDescent="0.35">
      <c r="A132" s="33" t="s">
        <v>286</v>
      </c>
      <c r="B132" s="33" t="s">
        <v>278</v>
      </c>
      <c r="C132" s="33"/>
      <c r="D132" s="33" t="s">
        <v>409</v>
      </c>
      <c r="E132" s="36" t="s">
        <v>230</v>
      </c>
      <c r="F132" s="37" t="s">
        <v>202</v>
      </c>
      <c r="G132" s="34" t="str">
        <f t="shared" si="18"/>
        <v>92 - 03 - Produit fabriqué (tonne)</v>
      </c>
      <c r="H132" s="37">
        <v>0.28999999999999998</v>
      </c>
      <c r="I132" s="37">
        <v>0.01</v>
      </c>
    </row>
    <row r="133" spans="1:9" ht="19.95" customHeight="1" thickBot="1" x14ac:dyDescent="0.35">
      <c r="A133" s="33" t="s">
        <v>286</v>
      </c>
      <c r="B133" s="33" t="s">
        <v>264</v>
      </c>
      <c r="C133" s="33"/>
      <c r="D133" s="33" t="s">
        <v>410</v>
      </c>
      <c r="E133" s="36" t="s">
        <v>230</v>
      </c>
      <c r="F133" s="37" t="s">
        <v>202</v>
      </c>
      <c r="G133" s="34" t="str">
        <f t="shared" si="18"/>
        <v>92 - 04 - Produit fabriqué (tonne)</v>
      </c>
      <c r="H133" s="38">
        <v>0.5</v>
      </c>
      <c r="I133" s="37">
        <v>0.01</v>
      </c>
    </row>
    <row r="134" spans="1:9" ht="19.95" customHeight="1" thickBot="1" x14ac:dyDescent="0.35">
      <c r="A134" s="33" t="s">
        <v>286</v>
      </c>
      <c r="B134" s="33" t="s">
        <v>287</v>
      </c>
      <c r="C134" s="33"/>
      <c r="D134" s="33" t="s">
        <v>411</v>
      </c>
      <c r="E134" s="36" t="s">
        <v>215</v>
      </c>
      <c r="F134" s="37" t="s">
        <v>216</v>
      </c>
      <c r="G134" s="34" t="str">
        <f t="shared" si="18"/>
        <v>92 - 05 - Journée de travail (100 j.)</v>
      </c>
      <c r="H134" s="37">
        <f>0.45/100</f>
        <v>4.5000000000000005E-3</v>
      </c>
      <c r="I134" s="37">
        <v>0.01</v>
      </c>
    </row>
    <row r="135" spans="1:9" ht="19.95" customHeight="1" thickBot="1" x14ac:dyDescent="0.35">
      <c r="A135" s="33" t="s">
        <v>288</v>
      </c>
      <c r="B135" s="33"/>
      <c r="C135" s="33" t="s">
        <v>412</v>
      </c>
      <c r="D135" s="33"/>
      <c r="E135" s="36" t="s">
        <v>220</v>
      </c>
      <c r="F135" s="38" t="s">
        <v>218</v>
      </c>
      <c r="G135" s="34" t="str">
        <f t="shared" si="18"/>
        <v>93 -  - Eau utilisée (m³)</v>
      </c>
      <c r="H135" s="37">
        <v>0.05</v>
      </c>
      <c r="I135" s="37">
        <v>3.2000000000000001E-2</v>
      </c>
    </row>
  </sheetData>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theme="7" tint="0.39997558519241921"/>
  </sheetPr>
  <dimension ref="A1:V29"/>
  <sheetViews>
    <sheetView zoomScale="110" zoomScaleNormal="110" workbookViewId="0">
      <selection activeCell="D2" sqref="D2"/>
    </sheetView>
  </sheetViews>
  <sheetFormatPr baseColWidth="10" defaultRowHeight="14.4" x14ac:dyDescent="0.3"/>
  <cols>
    <col min="2" max="2" width="15.33203125" bestFit="1" customWidth="1"/>
    <col min="7" max="7" width="12.77734375" bestFit="1" customWidth="1"/>
    <col min="8" max="8" width="16.44140625" bestFit="1" customWidth="1"/>
  </cols>
  <sheetData>
    <row r="1" spans="1:22" s="3" customFormat="1" x14ac:dyDescent="0.3">
      <c r="A1" s="3" t="s">
        <v>40</v>
      </c>
      <c r="B1" s="4"/>
      <c r="C1" s="4"/>
      <c r="D1" s="4"/>
      <c r="E1" s="4"/>
      <c r="F1" s="4"/>
      <c r="G1" s="4"/>
      <c r="H1" s="4"/>
      <c r="I1" s="4"/>
      <c r="J1" s="4"/>
      <c r="K1" s="4"/>
      <c r="L1" s="4"/>
      <c r="M1" s="4"/>
      <c r="N1" s="4"/>
      <c r="O1" s="4"/>
      <c r="P1" s="4"/>
      <c r="Q1" s="4"/>
      <c r="R1" s="4"/>
      <c r="S1" s="4"/>
      <c r="T1" s="4"/>
      <c r="U1" s="4"/>
      <c r="V1" s="4"/>
    </row>
    <row r="2" spans="1:22" s="1" customFormat="1" ht="100.8" x14ac:dyDescent="0.3">
      <c r="B2" s="2"/>
      <c r="C2" s="1" t="s">
        <v>0</v>
      </c>
      <c r="D2" s="1" t="s">
        <v>1</v>
      </c>
      <c r="E2" s="18" t="s">
        <v>2</v>
      </c>
      <c r="F2" s="18" t="s">
        <v>3</v>
      </c>
      <c r="G2" s="1" t="s">
        <v>109</v>
      </c>
      <c r="H2" s="18" t="s">
        <v>4</v>
      </c>
      <c r="I2" s="1" t="s">
        <v>5</v>
      </c>
      <c r="J2" s="1" t="s">
        <v>6</v>
      </c>
      <c r="K2" s="1" t="s">
        <v>7</v>
      </c>
      <c r="L2" s="1" t="s">
        <v>8</v>
      </c>
      <c r="M2" s="1" t="s">
        <v>9</v>
      </c>
      <c r="N2" s="1" t="s">
        <v>10</v>
      </c>
      <c r="O2" s="1" t="s">
        <v>11</v>
      </c>
      <c r="P2" s="1" t="s">
        <v>12</v>
      </c>
      <c r="Q2" s="1" t="s">
        <v>13</v>
      </c>
      <c r="R2" s="1" t="s">
        <v>14</v>
      </c>
      <c r="S2" s="1" t="s">
        <v>15</v>
      </c>
      <c r="T2" s="1" t="s">
        <v>105</v>
      </c>
      <c r="U2" s="1" t="s">
        <v>16</v>
      </c>
      <c r="V2" s="1" t="s">
        <v>17</v>
      </c>
    </row>
    <row r="3" spans="1:22" ht="31.5" customHeight="1" x14ac:dyDescent="0.3">
      <c r="A3" s="121" t="s">
        <v>104</v>
      </c>
      <c r="B3" s="122"/>
      <c r="C3" s="14" t="str">
        <f>Formule_complete!B12</f>
        <v/>
      </c>
      <c r="D3" s="14" t="str">
        <f>Formule_complete!C12</f>
        <v/>
      </c>
      <c r="G3" s="12" t="str">
        <f>Formule_complete!O12</f>
        <v/>
      </c>
      <c r="I3" s="14" t="str">
        <f>Formule_complete!N12</f>
        <v/>
      </c>
      <c r="J3" s="14" t="str">
        <f>Formule_complete!P12</f>
        <v/>
      </c>
      <c r="K3" s="14" t="str">
        <f>Formule_complete!E12</f>
        <v/>
      </c>
      <c r="L3" s="14" t="str">
        <f>Formule_complete!F12</f>
        <v/>
      </c>
      <c r="M3" s="14" t="str">
        <f>Formule_complete!G12</f>
        <v/>
      </c>
      <c r="N3" s="14" t="str">
        <f>Formule_complete!H12</f>
        <v/>
      </c>
      <c r="O3" s="14" t="str">
        <f>Formule_complete!I12</f>
        <v/>
      </c>
      <c r="P3" s="14" t="str">
        <f>Formule_complete!J12</f>
        <v/>
      </c>
      <c r="Q3" s="14" t="str">
        <f>Formule_complete!K12</f>
        <v/>
      </c>
      <c r="R3" s="14" t="str">
        <f>Formule_complete!L12</f>
        <v/>
      </c>
      <c r="S3" s="14" t="str">
        <f>Formule_complete!M12</f>
        <v/>
      </c>
      <c r="T3" s="15" t="str">
        <f>Formule_complete!Q12</f>
        <v/>
      </c>
      <c r="U3" s="12"/>
      <c r="V3" s="12">
        <v>0</v>
      </c>
    </row>
    <row r="4" spans="1:22" x14ac:dyDescent="0.3">
      <c r="C4" s="13"/>
      <c r="D4" s="13"/>
      <c r="I4" s="13"/>
      <c r="J4" s="13"/>
      <c r="K4" s="13"/>
      <c r="L4" s="13"/>
      <c r="M4" s="13"/>
      <c r="N4" s="13"/>
      <c r="O4" s="13"/>
      <c r="P4" s="13"/>
      <c r="Q4" s="13"/>
      <c r="R4" s="13"/>
      <c r="S4" s="13"/>
      <c r="T4" s="13"/>
    </row>
    <row r="5" spans="1:22" x14ac:dyDescent="0.3">
      <c r="A5" t="s">
        <v>101</v>
      </c>
      <c r="B5" s="14">
        <f>Formule_complete!R12</f>
        <v>0</v>
      </c>
      <c r="D5" t="s">
        <v>108</v>
      </c>
    </row>
    <row r="6" spans="1:22" x14ac:dyDescent="0.3">
      <c r="A6" t="s">
        <v>102</v>
      </c>
      <c r="B6" s="14">
        <f>Formule_complete!A12</f>
        <v>0</v>
      </c>
    </row>
    <row r="7" spans="1:22" x14ac:dyDescent="0.3">
      <c r="A7" t="s">
        <v>103</v>
      </c>
      <c r="B7" s="12">
        <f>Formule_complete!A17</f>
        <v>0</v>
      </c>
    </row>
    <row r="8" spans="1:22" x14ac:dyDescent="0.3">
      <c r="A8" t="s">
        <v>45</v>
      </c>
      <c r="B8" s="12">
        <f>Formule_complete!C17</f>
        <v>0</v>
      </c>
    </row>
    <row r="9" spans="1:22" ht="43.2" x14ac:dyDescent="0.3">
      <c r="A9" s="1" t="s">
        <v>110</v>
      </c>
      <c r="B9" s="22">
        <f>Formule_complete!D7</f>
        <v>0</v>
      </c>
    </row>
    <row r="11" spans="1:22" s="3" customFormat="1" x14ac:dyDescent="0.3">
      <c r="A11" s="3" t="s">
        <v>540</v>
      </c>
    </row>
    <row r="12" spans="1:22" x14ac:dyDescent="0.3">
      <c r="A12" t="s">
        <v>49</v>
      </c>
    </row>
    <row r="13" spans="1:22" s="6" customFormat="1" ht="10.199999999999999" x14ac:dyDescent="0.2">
      <c r="A13" s="6" t="s">
        <v>46</v>
      </c>
      <c r="B13" s="6" t="s">
        <v>47</v>
      </c>
      <c r="C13" s="6" t="s">
        <v>48</v>
      </c>
      <c r="D13" s="6" t="s">
        <v>50</v>
      </c>
      <c r="E13" s="6" t="s">
        <v>51</v>
      </c>
      <c r="F13" s="6" t="s">
        <v>52</v>
      </c>
      <c r="G13" s="6" t="s">
        <v>53</v>
      </c>
      <c r="H13" s="6" t="s">
        <v>54</v>
      </c>
      <c r="I13" s="6" t="s">
        <v>55</v>
      </c>
      <c r="J13" s="6" t="s">
        <v>56</v>
      </c>
      <c r="K13" s="6" t="s">
        <v>57</v>
      </c>
      <c r="L13" s="6" t="s">
        <v>21</v>
      </c>
      <c r="M13" s="6" t="s">
        <v>58</v>
      </c>
      <c r="N13" s="6" t="s">
        <v>59</v>
      </c>
    </row>
    <row r="14" spans="1:22" x14ac:dyDescent="0.3">
      <c r="A14" s="70">
        <v>308102961</v>
      </c>
      <c r="B14" s="70">
        <v>125969717</v>
      </c>
      <c r="C14" s="70">
        <v>76918616</v>
      </c>
      <c r="D14" s="70">
        <v>11653803</v>
      </c>
      <c r="E14" s="70">
        <v>1498157</v>
      </c>
      <c r="F14" s="70">
        <v>72804900</v>
      </c>
      <c r="G14" s="69">
        <v>289275</v>
      </c>
      <c r="H14" s="69">
        <v>135327462.75536108</v>
      </c>
      <c r="I14" s="68">
        <v>0.23599999999999999</v>
      </c>
      <c r="J14" s="68">
        <v>0.39100000000000001</v>
      </c>
      <c r="K14" s="68">
        <v>0.26700000000000002</v>
      </c>
      <c r="L14" s="68">
        <v>6.8000000000000005E-2</v>
      </c>
      <c r="M14" s="68">
        <v>3.7999999999999999E-2</v>
      </c>
      <c r="N14" s="68">
        <v>9.1999999999999998E-2</v>
      </c>
    </row>
    <row r="15" spans="1:22" x14ac:dyDescent="0.3">
      <c r="A15" t="s">
        <v>60</v>
      </c>
    </row>
    <row r="16" spans="1:22" s="6" customFormat="1" ht="10.199999999999999" x14ac:dyDescent="0.2">
      <c r="A16" s="6" t="s">
        <v>61</v>
      </c>
      <c r="B16" s="6" t="s">
        <v>62</v>
      </c>
      <c r="C16" s="6" t="s">
        <v>63</v>
      </c>
      <c r="D16" s="6" t="s">
        <v>64</v>
      </c>
      <c r="E16" s="6" t="s">
        <v>65</v>
      </c>
      <c r="F16" s="6" t="s">
        <v>66</v>
      </c>
      <c r="G16" s="6" t="s">
        <v>67</v>
      </c>
      <c r="H16" s="6" t="s">
        <v>68</v>
      </c>
      <c r="I16" s="6" t="s">
        <v>75</v>
      </c>
      <c r="J16" s="6" t="s">
        <v>76</v>
      </c>
      <c r="K16" s="6" t="s">
        <v>77</v>
      </c>
      <c r="L16" s="6" t="s">
        <v>78</v>
      </c>
      <c r="M16" s="6" t="s">
        <v>79</v>
      </c>
    </row>
    <row r="17" spans="1:13" x14ac:dyDescent="0.3">
      <c r="A17" s="71">
        <v>785214</v>
      </c>
      <c r="B17" s="69">
        <v>50956924.109999999</v>
      </c>
      <c r="C17" s="71">
        <v>785214</v>
      </c>
      <c r="D17" s="71">
        <v>523475.88</v>
      </c>
      <c r="E17" s="71">
        <v>314085.52799999999</v>
      </c>
      <c r="F17" s="71">
        <v>47985.288999999997</v>
      </c>
      <c r="G17" s="71">
        <v>8724.598</v>
      </c>
      <c r="H17" s="69">
        <v>50601779.949999996</v>
      </c>
      <c r="I17" s="68">
        <v>0.38900000000000001</v>
      </c>
      <c r="J17" s="68">
        <v>0.28499999999999998</v>
      </c>
      <c r="K17" s="68">
        <v>0.245</v>
      </c>
      <c r="L17" s="68">
        <v>4.2999999999999997E-2</v>
      </c>
      <c r="M17" s="68">
        <v>3.7999999999999999E-2</v>
      </c>
    </row>
    <row r="18" spans="1:13" x14ac:dyDescent="0.3">
      <c r="B18" s="5"/>
      <c r="H18" s="5"/>
    </row>
    <row r="19" spans="1:13" s="3" customFormat="1" x14ac:dyDescent="0.3">
      <c r="A19" s="3" t="s">
        <v>69</v>
      </c>
    </row>
    <row r="20" spans="1:13" x14ac:dyDescent="0.3">
      <c r="A20" t="s">
        <v>106</v>
      </c>
      <c r="B20" t="s">
        <v>107</v>
      </c>
      <c r="C20" t="s">
        <v>107</v>
      </c>
      <c r="D20" t="s">
        <v>107</v>
      </c>
      <c r="E20" t="s">
        <v>107</v>
      </c>
    </row>
    <row r="21" spans="1:13" x14ac:dyDescent="0.3">
      <c r="A21" t="s">
        <v>70</v>
      </c>
      <c r="B21" t="s">
        <v>71</v>
      </c>
      <c r="C21" t="s">
        <v>72</v>
      </c>
      <c r="D21" t="s">
        <v>73</v>
      </c>
      <c r="E21" t="s">
        <v>74</v>
      </c>
    </row>
    <row r="22" spans="1:13" x14ac:dyDescent="0.3">
      <c r="A22" s="12">
        <f>Formule_complete!A21</f>
        <v>0</v>
      </c>
      <c r="B22" s="12">
        <f>Formule_complete!B21</f>
        <v>0</v>
      </c>
      <c r="C22" s="12">
        <f>Formule_complete!C21</f>
        <v>0</v>
      </c>
      <c r="D22" s="12">
        <f>Formule_complete!D21</f>
        <v>0</v>
      </c>
      <c r="E22" s="12">
        <f>Formule_complete!E21</f>
        <v>0</v>
      </c>
    </row>
    <row r="23" spans="1:13" s="3" customFormat="1" hidden="1" x14ac:dyDescent="0.3">
      <c r="A23" s="3" t="s">
        <v>80</v>
      </c>
    </row>
    <row r="24" spans="1:13" hidden="1" x14ac:dyDescent="0.3">
      <c r="A24" s="5">
        <v>0</v>
      </c>
    </row>
    <row r="26" spans="1:13" s="3" customFormat="1" x14ac:dyDescent="0.3">
      <c r="A26" s="3" t="s">
        <v>440</v>
      </c>
    </row>
    <row r="27" spans="1:13" x14ac:dyDescent="0.3">
      <c r="A27" s="94" t="s">
        <v>441</v>
      </c>
      <c r="B27" s="94"/>
      <c r="C27" s="94"/>
      <c r="D27" t="s">
        <v>442</v>
      </c>
    </row>
    <row r="28" spans="1:13" x14ac:dyDescent="0.3">
      <c r="A28" s="94"/>
      <c r="B28" s="94"/>
      <c r="C28" s="94"/>
      <c r="D28" t="s">
        <v>443</v>
      </c>
    </row>
    <row r="29" spans="1:13" x14ac:dyDescent="0.3">
      <c r="A29" t="str">
        <f>B16</f>
        <v>I_coll</v>
      </c>
      <c r="B29" s="5">
        <f>IF(Formule_complete!I15="OUI",données_FC!B17-0.13*données_FC!B17,données_FC!B17)</f>
        <v>50956924.109999999</v>
      </c>
    </row>
  </sheetData>
  <mergeCells count="2">
    <mergeCell ref="A3:B3"/>
    <mergeCell ref="A27:C28"/>
  </mergeCells>
  <pageMargins left="0.7" right="0.7" top="0.75" bottom="0.75" header="0.3" footer="0.3"/>
  <pageSetup paperSize="9" orientation="portrait" copies="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6">
    <tabColor theme="7" tint="0.39997558519241921"/>
  </sheetPr>
  <dimension ref="A1:Z5"/>
  <sheetViews>
    <sheetView topLeftCell="D1" workbookViewId="0">
      <selection activeCell="D2" sqref="D2"/>
    </sheetView>
  </sheetViews>
  <sheetFormatPr baseColWidth="10" defaultRowHeight="14.4" x14ac:dyDescent="0.3"/>
  <cols>
    <col min="2" max="2" width="12.88671875" bestFit="1" customWidth="1"/>
  </cols>
  <sheetData>
    <row r="1" spans="1:26" ht="15" thickBot="1" x14ac:dyDescent="0.35">
      <c r="A1" s="16" t="s">
        <v>111</v>
      </c>
      <c r="B1" s="19" t="e">
        <f>ROUNDUP((F3+S3+V3+Y3+Z3)*F5,2)</f>
        <v>#VALUE!</v>
      </c>
    </row>
    <row r="2" spans="1:26" x14ac:dyDescent="0.3">
      <c r="A2" t="s">
        <v>22</v>
      </c>
      <c r="B2" t="s">
        <v>18</v>
      </c>
      <c r="C2" t="s">
        <v>19</v>
      </c>
      <c r="D2" t="s">
        <v>20</v>
      </c>
      <c r="E2" t="s">
        <v>21</v>
      </c>
      <c r="F2" t="s">
        <v>24</v>
      </c>
      <c r="G2" t="s">
        <v>25</v>
      </c>
      <c r="H2" t="s">
        <v>26</v>
      </c>
      <c r="I2" t="s">
        <v>27</v>
      </c>
      <c r="J2" t="s">
        <v>28</v>
      </c>
      <c r="K2" t="s">
        <v>29</v>
      </c>
      <c r="L2" t="s">
        <v>30</v>
      </c>
      <c r="M2" t="s">
        <v>31</v>
      </c>
      <c r="N2" t="s">
        <v>32</v>
      </c>
      <c r="O2" t="s">
        <v>33</v>
      </c>
      <c r="P2" t="s">
        <v>34</v>
      </c>
      <c r="Q2" t="s">
        <v>35</v>
      </c>
      <c r="R2" t="s">
        <v>36</v>
      </c>
      <c r="S2" t="s">
        <v>37</v>
      </c>
      <c r="T2" t="s">
        <v>38</v>
      </c>
      <c r="U2" t="s">
        <v>39</v>
      </c>
      <c r="V2" t="s">
        <v>41</v>
      </c>
      <c r="W2" t="s">
        <v>23</v>
      </c>
      <c r="X2" t="s">
        <v>44</v>
      </c>
      <c r="Y2" t="s">
        <v>42</v>
      </c>
      <c r="Z2" t="s">
        <v>43</v>
      </c>
    </row>
    <row r="3" spans="1:26" x14ac:dyDescent="0.3">
      <c r="A3">
        <f>ROUNDUP(données_FC!B5,0)</f>
        <v>0</v>
      </c>
      <c r="B3">
        <f>ROUNDUP(données_FC!B6,0)</f>
        <v>0</v>
      </c>
      <c r="C3" t="e">
        <f>ROUNDUP(données_FC!C3,0)</f>
        <v>#VALUE!</v>
      </c>
      <c r="D3" t="e">
        <f>ROUNDUP(données_FC!D3,0)</f>
        <v>#VALUE!</v>
      </c>
      <c r="E3">
        <f>ROUNDUP(IF(données_FC!B9&lt;225,données_FC!B9/225,1),2)</f>
        <v>0</v>
      </c>
      <c r="F3" t="e">
        <f>ROUNDUP((B3/180)*(0.2+(0.35*C3/500)+(0.45*D3/525))*(0.4+0.6*E3),2)</f>
        <v>#VALUE!</v>
      </c>
      <c r="G3" t="str">
        <f>données_FC!K3</f>
        <v/>
      </c>
      <c r="H3" t="str">
        <f>données_FC!L3</f>
        <v/>
      </c>
      <c r="I3" t="str">
        <f>données_FC!M3</f>
        <v/>
      </c>
      <c r="J3" t="str">
        <f>données_FC!N3</f>
        <v/>
      </c>
      <c r="K3" t="str">
        <f>données_FC!O3</f>
        <v/>
      </c>
      <c r="L3" t="str">
        <f>données_FC!P3</f>
        <v/>
      </c>
      <c r="M3" t="str">
        <f>données_FC!Q3</f>
        <v/>
      </c>
      <c r="N3" t="str">
        <f>données_FC!R3</f>
        <v/>
      </c>
      <c r="O3" t="str">
        <f>données_FC!S3</f>
        <v/>
      </c>
      <c r="P3" t="e">
        <f>ROUNDUP(G3+H3+I3+L3,3)</f>
        <v>#VALUE!</v>
      </c>
      <c r="Q3" t="e">
        <f>ROUNDUP(M3,3)</f>
        <v>#VALUE!</v>
      </c>
      <c r="R3" t="e">
        <f>ROUNDUP(N3+O3+J3+K3,3)</f>
        <v>#VALUE!</v>
      </c>
      <c r="S3" t="e">
        <f>ROUNDUP(A3*(taxe_FC!P3+0.2*taxe_FC!Q3+10*taxe_FC!R3)/500,2)</f>
        <v>#VALUE!</v>
      </c>
      <c r="T3" t="e">
        <f>ROUNDUP(données_FC!I3,1)</f>
        <v>#VALUE!</v>
      </c>
      <c r="U3" t="e">
        <f>ROUNDUP(données_FC!J3,1)</f>
        <v>#VALUE!</v>
      </c>
      <c r="V3" t="e">
        <f>ROUNDUP(A3*(taxe_FC!T3+taxe_FC!U3)/10000,2)</f>
        <v>#VALUE!</v>
      </c>
      <c r="W3">
        <f>données_FC!B7</f>
        <v>0</v>
      </c>
      <c r="X3">
        <f>IF(W3=0,0,données_FC!B8)</f>
        <v>0</v>
      </c>
      <c r="Y3">
        <f>ROUNDUP(IF((W3*X3&gt;1000000),0.2*W3*X3/10000,0),2)</f>
        <v>0</v>
      </c>
      <c r="Z3" t="e">
        <f>ROUNDUP(IF(A3*données_FC!T3/1000 &lt;50,0,A3*données_FC!T3/1000),2)</f>
        <v>#VALUE!</v>
      </c>
    </row>
    <row r="5" spans="1:26" x14ac:dyDescent="0.3">
      <c r="A5" s="123" t="s">
        <v>112</v>
      </c>
      <c r="B5" s="123"/>
      <c r="C5" s="123"/>
      <c r="D5" s="123"/>
      <c r="E5" s="123"/>
      <c r="F5" s="12">
        <v>16.654599999999999</v>
      </c>
      <c r="G5" t="s">
        <v>113</v>
      </c>
      <c r="H5" s="93" t="s">
        <v>541</v>
      </c>
    </row>
  </sheetData>
  <mergeCells count="1">
    <mergeCell ref="A5:E5"/>
  </mergeCells>
  <pageMargins left="0.7" right="0.7" top="0.75" bottom="0.75" header="0.3" footer="0.3"/>
  <pageSetup paperSize="9" orientation="portrait" copies="3"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7">
    <tabColor theme="7" tint="0.39997558519241921"/>
  </sheetPr>
  <dimension ref="A1:T11"/>
  <sheetViews>
    <sheetView workbookViewId="0">
      <selection activeCell="D2" sqref="D2"/>
    </sheetView>
  </sheetViews>
  <sheetFormatPr baseColWidth="10" defaultRowHeight="14.4" x14ac:dyDescent="0.3"/>
  <cols>
    <col min="2" max="2" width="12.88671875" bestFit="1" customWidth="1"/>
  </cols>
  <sheetData>
    <row r="1" spans="1:20" x14ac:dyDescent="0.3">
      <c r="A1" t="s">
        <v>49</v>
      </c>
      <c r="B1" s="7" t="e">
        <f>ROUNDUP(((données_FC!I14*CVAI_FC!A3/données_FC!A14+données_FC!J14/0.75*CVAI_FC!C3/données_FC!B14+données_FC!K14*0.2/0.5*D3/données_FC!C14+données_FC!L14*CVAI_FC!E3/données_FC!D14+données_FC!M14*CVAI_FC!F3/données_FC!E14-2.86*données_FC!N14/0.75*CVAI_FC!G3/données_FC!B14)*données_FC!H14+O3/données_FC!F14*données_FC!G14),2)</f>
        <v>#VALUE!</v>
      </c>
    </row>
    <row r="2" spans="1:20" x14ac:dyDescent="0.3">
      <c r="A2" t="s">
        <v>81</v>
      </c>
      <c r="B2" s="1"/>
      <c r="C2" t="s">
        <v>82</v>
      </c>
      <c r="D2" t="s">
        <v>83</v>
      </c>
      <c r="E2" t="s">
        <v>84</v>
      </c>
      <c r="F2" t="s">
        <v>85</v>
      </c>
      <c r="G2" t="s">
        <v>86</v>
      </c>
      <c r="H2" t="s">
        <v>32</v>
      </c>
      <c r="I2" t="s">
        <v>27</v>
      </c>
      <c r="J2" t="s">
        <v>26</v>
      </c>
      <c r="K2" t="s">
        <v>28</v>
      </c>
      <c r="L2" t="s">
        <v>29</v>
      </c>
      <c r="M2" t="s">
        <v>31</v>
      </c>
      <c r="N2" t="s">
        <v>33</v>
      </c>
      <c r="O2" t="s">
        <v>87</v>
      </c>
    </row>
    <row r="3" spans="1:20" x14ac:dyDescent="0.3">
      <c r="A3">
        <f>ROUNDUP(données_FC!B5,0)</f>
        <v>0</v>
      </c>
      <c r="C3" t="e">
        <f>ROUNDUP(A3*données_FC!D3/1000,0)</f>
        <v>#VALUE!</v>
      </c>
      <c r="D3" t="e">
        <f>ROUNDUP(A3*données_FC!C3/1000,0)</f>
        <v>#VALUE!</v>
      </c>
      <c r="E3" t="e">
        <f>ROUNDUP(A3*données_FC!I3/1000,0)</f>
        <v>#VALUE!</v>
      </c>
      <c r="F3" t="e">
        <f>ROUNDUP(A3*données_FC!J3/1000,0)</f>
        <v>#VALUE!</v>
      </c>
      <c r="G3" t="e">
        <f>ROUNDUP(A3*données_FC!G3/1000,0)</f>
        <v>#VALUE!</v>
      </c>
      <c r="H3" t="str">
        <f>données_FC!R3</f>
        <v/>
      </c>
      <c r="I3" t="str">
        <f>données_FC!M3</f>
        <v/>
      </c>
      <c r="J3" t="str">
        <f>données_FC!L3</f>
        <v/>
      </c>
      <c r="K3" t="str">
        <f>données_FC!N3</f>
        <v/>
      </c>
      <c r="L3" t="str">
        <f>données_FC!O3</f>
        <v/>
      </c>
      <c r="M3" t="str">
        <f>données_FC!Q3</f>
        <v/>
      </c>
      <c r="N3" t="str">
        <f>données_FC!S3</f>
        <v/>
      </c>
      <c r="O3" s="11" t="e">
        <f>T4</f>
        <v>#VALUE!</v>
      </c>
    </row>
    <row r="4" spans="1:20" ht="43.2" x14ac:dyDescent="0.3">
      <c r="O4" s="8" t="s">
        <v>95</v>
      </c>
      <c r="P4" s="8" t="s">
        <v>96</v>
      </c>
      <c r="Q4" s="8" t="s">
        <v>97</v>
      </c>
      <c r="R4" s="8" t="s">
        <v>98</v>
      </c>
      <c r="S4" s="8" t="s">
        <v>99</v>
      </c>
      <c r="T4" s="9" t="e">
        <f>ROUNDUP(SUM(R5:R11),0)</f>
        <v>#VALUE!</v>
      </c>
    </row>
    <row r="5" spans="1:20" x14ac:dyDescent="0.3">
      <c r="A5" t="s">
        <v>60</v>
      </c>
      <c r="B5" s="7">
        <f>ROUNDUP(données_FC!A22/données_FC!A17*données_FC!B29+(données_FC!I17*données_FC!A22/données_FC!C17+données_FC!J17*0.85/0.75*données_FC!B22/données_FC!D17+données_FC!K17*0.2/0.5*données_FC!C22/données_FC!E17+données_FC!L17*données_FC!D22/données_FC!F17+données_FC!M17*données_FC!E22/données_FC!G17)*données_FC!H17,2)</f>
        <v>0</v>
      </c>
      <c r="O5" s="10" t="s">
        <v>88</v>
      </c>
      <c r="P5" s="10" t="e">
        <f>H3*A3/1000</f>
        <v>#VALUE!</v>
      </c>
      <c r="Q5" s="10">
        <v>10</v>
      </c>
      <c r="R5" s="10" t="e">
        <f t="shared" ref="R5:R11" si="0">P5/Q5*1000000</f>
        <v>#VALUE!</v>
      </c>
    </row>
    <row r="6" spans="1:20" ht="15" thickBot="1" x14ac:dyDescent="0.35">
      <c r="O6" s="10" t="s">
        <v>89</v>
      </c>
      <c r="P6" s="10" t="e">
        <f>I3*A3/1000</f>
        <v>#VALUE!</v>
      </c>
      <c r="Q6" s="10">
        <v>600</v>
      </c>
      <c r="R6" s="10" t="e">
        <f t="shared" si="0"/>
        <v>#VALUE!</v>
      </c>
    </row>
    <row r="7" spans="1:20" ht="15" thickBot="1" x14ac:dyDescent="0.35">
      <c r="A7" s="16" t="s">
        <v>100</v>
      </c>
      <c r="B7" s="17" t="e">
        <f>ROUNDUP((B1+B5)*1.05,2)</f>
        <v>#VALUE!</v>
      </c>
      <c r="O7" s="10" t="s">
        <v>90</v>
      </c>
      <c r="P7" s="10" t="e">
        <f>J3*A3/1000</f>
        <v>#VALUE!</v>
      </c>
      <c r="Q7" s="10">
        <v>500</v>
      </c>
      <c r="R7" s="10" t="e">
        <f t="shared" si="0"/>
        <v>#VALUE!</v>
      </c>
    </row>
    <row r="8" spans="1:20" x14ac:dyDescent="0.3">
      <c r="O8" s="10" t="s">
        <v>91</v>
      </c>
      <c r="P8" s="10" t="e">
        <f>K3*A3/1000</f>
        <v>#VALUE!</v>
      </c>
      <c r="Q8" s="10">
        <v>100</v>
      </c>
      <c r="R8" s="10" t="e">
        <f t="shared" si="0"/>
        <v>#VALUE!</v>
      </c>
    </row>
    <row r="9" spans="1:20" x14ac:dyDescent="0.3">
      <c r="O9" s="10" t="s">
        <v>92</v>
      </c>
      <c r="P9" s="10" t="e">
        <f>L3*A3/1000</f>
        <v>#VALUE!</v>
      </c>
      <c r="Q9" s="10">
        <v>500</v>
      </c>
      <c r="R9" s="10" t="e">
        <f t="shared" si="0"/>
        <v>#VALUE!</v>
      </c>
    </row>
    <row r="10" spans="1:20" x14ac:dyDescent="0.3">
      <c r="O10" s="10" t="s">
        <v>93</v>
      </c>
      <c r="P10" s="10" t="e">
        <f>M3*A3/1000</f>
        <v>#VALUE!</v>
      </c>
      <c r="Q10" s="10">
        <v>2000</v>
      </c>
      <c r="R10" s="10" t="e">
        <f t="shared" si="0"/>
        <v>#VALUE!</v>
      </c>
    </row>
    <row r="11" spans="1:20" x14ac:dyDescent="0.3">
      <c r="O11" s="10" t="s">
        <v>94</v>
      </c>
      <c r="P11" s="10" t="e">
        <f>N3*A3/1000</f>
        <v>#VALUE!</v>
      </c>
      <c r="Q11" s="10">
        <v>10</v>
      </c>
      <c r="R11" s="10" t="e">
        <f t="shared" si="0"/>
        <v>#VALUE!</v>
      </c>
    </row>
  </sheetData>
  <sheetProtection algorithmName="SHA-512" hashValue="FmaDA+PGkHNs9oQzQqGExrPTYL4lwk9B/aRQdjUaEW48m2obZaFxUY63/ih85zDHUAyI5cpHsPH+1E2Cr/udUQ==" saltValue="p50Ry6Itmu8C0wqwBaWmEQ==" spinCount="100000" sheet="1" objects="1" scenarios="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B4D09-2F34-413C-B389-D09DA1CEFB87}">
  <sheetPr codeName="Feuil8">
    <tabColor theme="7" tint="0.39997558519241921"/>
  </sheetPr>
  <dimension ref="A1:B1"/>
  <sheetViews>
    <sheetView workbookViewId="0">
      <selection activeCell="D2" sqref="D2"/>
    </sheetView>
  </sheetViews>
  <sheetFormatPr baseColWidth="10" defaultRowHeight="14.4" x14ac:dyDescent="0.3"/>
  <cols>
    <col min="2" max="2" width="12.88671875" bestFit="1" customWidth="1"/>
  </cols>
  <sheetData>
    <row r="1" spans="1:2" ht="15" thickBot="1" x14ac:dyDescent="0.35">
      <c r="A1" s="16" t="s">
        <v>114</v>
      </c>
      <c r="B1" s="20" t="e">
        <f>MIN(taxe_FC!B1,CVAI_FC!B7)</f>
        <v>#VALUE!</v>
      </c>
    </row>
  </sheetData>
  <sheetProtection algorithmName="SHA-512" hashValue="QQqAdVWXys8qZtjWZP6UiwnF3bkFMexDOpQ+jKRPAHMRVQOHe+TyKJ0gGrSW0foGHlw9TP3AMjoGvV0qWzvQKg==" saltValue="R5sfh3F6kHar3A2RoXycQw==" spinCount="100000" sheet="1" objects="1" scenarios="1"/>
  <pageMargins left="0.7" right="0.7" top="0.75" bottom="0.75" header="0.3" footer="0.3"/>
  <pageSetup paperSize="9" orientation="portrait" copies="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enom xmlns="221a9323-ac13-43c5-91e6-4caa4c60cac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41AEBCEDDAA524A91CC37ABA6B7D04F" ma:contentTypeVersion="0" ma:contentTypeDescription="Crée un document." ma:contentTypeScope="" ma:versionID="1847f46a802bc0406a53920c075aa86b">
  <xsd:schema xmlns:xsd="http://www.w3.org/2001/XMLSchema" xmlns:xs="http://www.w3.org/2001/XMLSchema" xmlns:p="http://schemas.microsoft.com/office/2006/metadata/properties" xmlns:ns2="221a9323-ac13-43c5-91e6-4caa4c60cace" targetNamespace="http://schemas.microsoft.com/office/2006/metadata/properties" ma:root="true" ma:fieldsID="b2924960cad43c913b51aeb9052caf2b" ns2:_="">
    <xsd:import namespace="221a9323-ac13-43c5-91e6-4caa4c60cace"/>
    <xsd:element name="properties">
      <xsd:complexType>
        <xsd:sequence>
          <xsd:element name="documentManagement">
            <xsd:complexType>
              <xsd:all>
                <xsd:element ref="ns2:Denom"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1a9323-ac13-43c5-91e6-4caa4c60cace" elementFormDefault="qualified">
    <xsd:import namespace="http://schemas.microsoft.com/office/2006/documentManagement/types"/>
    <xsd:import namespace="http://schemas.microsoft.com/office/infopath/2007/PartnerControls"/>
    <xsd:element name="Denom" ma:index="8" nillable="true" ma:displayName="Denom" ma:internalName="Denom" ma:readOnly="fals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16A24E-9716-48DC-814D-7FD086DCA3A1}">
  <ds:schemaRefs>
    <ds:schemaRef ds:uri="http://schemas.microsoft.com/office/2006/metadata/properties"/>
    <ds:schemaRef ds:uri="http://schemas.microsoft.com/office/infopath/2007/PartnerControls"/>
    <ds:schemaRef ds:uri="221a9323-ac13-43c5-91e6-4caa4c60cace"/>
  </ds:schemaRefs>
</ds:datastoreItem>
</file>

<file path=customXml/itemProps2.xml><?xml version="1.0" encoding="utf-8"?>
<ds:datastoreItem xmlns:ds="http://schemas.openxmlformats.org/officeDocument/2006/customXml" ds:itemID="{5843CAF3-6E39-4F16-814F-1364547DB0EB}">
  <ds:schemaRefs>
    <ds:schemaRef ds:uri="http://schemas.microsoft.com/sharepoint/v3/contenttype/forms"/>
  </ds:schemaRefs>
</ds:datastoreItem>
</file>

<file path=customXml/itemProps3.xml><?xml version="1.0" encoding="utf-8"?>
<ds:datastoreItem xmlns:ds="http://schemas.openxmlformats.org/officeDocument/2006/customXml" ds:itemID="{A7E49888-2985-4451-B84D-DB816615D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1a9323-ac13-43c5-91e6-4caa4c60ca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158</vt:i4>
      </vt:variant>
    </vt:vector>
  </HeadingPairs>
  <TitlesOfParts>
    <vt:vector size="168" baseType="lpstr">
      <vt:lpstr>Encodage_analyses</vt:lpstr>
      <vt:lpstr>Formule_complete</vt:lpstr>
      <vt:lpstr>Form_simplifiee_couts_unitaires</vt:lpstr>
      <vt:lpstr>CVAI_CU</vt:lpstr>
      <vt:lpstr>taxe_FS</vt:lpstr>
      <vt:lpstr>données_FC</vt:lpstr>
      <vt:lpstr>taxe_FC</vt:lpstr>
      <vt:lpstr>CVAI_FC</vt:lpstr>
      <vt:lpstr>CAI_FC</vt:lpstr>
      <vt:lpstr>frequence_surveillance</vt:lpstr>
      <vt:lpstr>_1</vt:lpstr>
      <vt:lpstr>_10</vt:lpstr>
      <vt:lpstr>_10a</vt:lpstr>
      <vt:lpstr>_10b</vt:lpstr>
      <vt:lpstr>_10c</vt:lpstr>
      <vt:lpstr>_10d</vt:lpstr>
      <vt:lpstr>_10e</vt:lpstr>
      <vt:lpstr>_12</vt:lpstr>
      <vt:lpstr>_12a</vt:lpstr>
      <vt:lpstr>_12b</vt:lpstr>
      <vt:lpstr>_12c</vt:lpstr>
      <vt:lpstr>_12d</vt:lpstr>
      <vt:lpstr>_12e</vt:lpstr>
      <vt:lpstr>_13</vt:lpstr>
      <vt:lpstr>_13a</vt:lpstr>
      <vt:lpstr>_14</vt:lpstr>
      <vt:lpstr>_14a</vt:lpstr>
      <vt:lpstr>_14b</vt:lpstr>
      <vt:lpstr>_15</vt:lpstr>
      <vt:lpstr>_15a</vt:lpstr>
      <vt:lpstr>_16</vt:lpstr>
      <vt:lpstr>_16a</vt:lpstr>
      <vt:lpstr>_16b</vt:lpstr>
      <vt:lpstr>_16c</vt:lpstr>
      <vt:lpstr>_16d</vt:lpstr>
      <vt:lpstr>_16e</vt:lpstr>
      <vt:lpstr>_16f</vt:lpstr>
      <vt:lpstr>_16g</vt:lpstr>
      <vt:lpstr>_16h</vt:lpstr>
      <vt:lpstr>_16i</vt:lpstr>
      <vt:lpstr>_16j</vt:lpstr>
      <vt:lpstr>_16k</vt:lpstr>
      <vt:lpstr>_16l</vt:lpstr>
      <vt:lpstr>_17</vt:lpstr>
      <vt:lpstr>_17a</vt:lpstr>
      <vt:lpstr>_17b</vt:lpstr>
      <vt:lpstr>_17c</vt:lpstr>
      <vt:lpstr>_17d</vt:lpstr>
      <vt:lpstr>_18</vt:lpstr>
      <vt:lpstr>_18a</vt:lpstr>
      <vt:lpstr>_18b</vt:lpstr>
      <vt:lpstr>_19</vt:lpstr>
      <vt:lpstr>_19a</vt:lpstr>
      <vt:lpstr>_19b</vt:lpstr>
      <vt:lpstr>_19c</vt:lpstr>
      <vt:lpstr>_19d</vt:lpstr>
      <vt:lpstr>_19e</vt:lpstr>
      <vt:lpstr>_1a</vt:lpstr>
      <vt:lpstr>_1b</vt:lpstr>
      <vt:lpstr>_2</vt:lpstr>
      <vt:lpstr>_20</vt:lpstr>
      <vt:lpstr>_20a</vt:lpstr>
      <vt:lpstr>_21</vt:lpstr>
      <vt:lpstr>_21a</vt:lpstr>
      <vt:lpstr>_22</vt:lpstr>
      <vt:lpstr>_22a</vt:lpstr>
      <vt:lpstr>_23</vt:lpstr>
      <vt:lpstr>_23a</vt:lpstr>
      <vt:lpstr>_24</vt:lpstr>
      <vt:lpstr>_24a</vt:lpstr>
      <vt:lpstr>_24b</vt:lpstr>
      <vt:lpstr>_24c</vt:lpstr>
      <vt:lpstr>_25</vt:lpstr>
      <vt:lpstr>_25a</vt:lpstr>
      <vt:lpstr>_26</vt:lpstr>
      <vt:lpstr>_26a</vt:lpstr>
      <vt:lpstr>_26b</vt:lpstr>
      <vt:lpstr>_27</vt:lpstr>
      <vt:lpstr>_27a</vt:lpstr>
      <vt:lpstr>_27b</vt:lpstr>
      <vt:lpstr>_28</vt:lpstr>
      <vt:lpstr>_28a</vt:lpstr>
      <vt:lpstr>_29</vt:lpstr>
      <vt:lpstr>_29a</vt:lpstr>
      <vt:lpstr>_2a</vt:lpstr>
      <vt:lpstr>_3</vt:lpstr>
      <vt:lpstr>_30</vt:lpstr>
      <vt:lpstr>_30a</vt:lpstr>
      <vt:lpstr>_31</vt:lpstr>
      <vt:lpstr>_31a</vt:lpstr>
      <vt:lpstr>_32</vt:lpstr>
      <vt:lpstr>_32a</vt:lpstr>
      <vt:lpstr>_35</vt:lpstr>
      <vt:lpstr>_35a</vt:lpstr>
      <vt:lpstr>_37</vt:lpstr>
      <vt:lpstr>_37a</vt:lpstr>
      <vt:lpstr>_37b</vt:lpstr>
      <vt:lpstr>_37c</vt:lpstr>
      <vt:lpstr>_37d</vt:lpstr>
      <vt:lpstr>_38</vt:lpstr>
      <vt:lpstr>_38a</vt:lpstr>
      <vt:lpstr>_3a</vt:lpstr>
      <vt:lpstr>_4</vt:lpstr>
      <vt:lpstr>_40</vt:lpstr>
      <vt:lpstr>_40a</vt:lpstr>
      <vt:lpstr>_42</vt:lpstr>
      <vt:lpstr>_42a</vt:lpstr>
      <vt:lpstr>_43</vt:lpstr>
      <vt:lpstr>_43a</vt:lpstr>
      <vt:lpstr>_45</vt:lpstr>
      <vt:lpstr>_45a</vt:lpstr>
      <vt:lpstr>_48</vt:lpstr>
      <vt:lpstr>_48a</vt:lpstr>
      <vt:lpstr>_4a</vt:lpstr>
      <vt:lpstr>_4b</vt:lpstr>
      <vt:lpstr>_4c</vt:lpstr>
      <vt:lpstr>_5</vt:lpstr>
      <vt:lpstr>_50</vt:lpstr>
      <vt:lpstr>_50a</vt:lpstr>
      <vt:lpstr>_53</vt:lpstr>
      <vt:lpstr>_53a</vt:lpstr>
      <vt:lpstr>_5a</vt:lpstr>
      <vt:lpstr>_5b</vt:lpstr>
      <vt:lpstr>_6</vt:lpstr>
      <vt:lpstr>_60</vt:lpstr>
      <vt:lpstr>_60a</vt:lpstr>
      <vt:lpstr>_61</vt:lpstr>
      <vt:lpstr>_61a</vt:lpstr>
      <vt:lpstr>_66</vt:lpstr>
      <vt:lpstr>_66a</vt:lpstr>
      <vt:lpstr>_66b</vt:lpstr>
      <vt:lpstr>_6a</vt:lpstr>
      <vt:lpstr>_6b</vt:lpstr>
      <vt:lpstr>_7</vt:lpstr>
      <vt:lpstr>_79</vt:lpstr>
      <vt:lpstr>_79a</vt:lpstr>
      <vt:lpstr>_79b</vt:lpstr>
      <vt:lpstr>_7a</vt:lpstr>
      <vt:lpstr>_7b</vt:lpstr>
      <vt:lpstr>_7c</vt:lpstr>
      <vt:lpstr>_80</vt:lpstr>
      <vt:lpstr>_80a</vt:lpstr>
      <vt:lpstr>_83</vt:lpstr>
      <vt:lpstr>_83a</vt:lpstr>
      <vt:lpstr>_83b</vt:lpstr>
      <vt:lpstr>_84</vt:lpstr>
      <vt:lpstr>_84a</vt:lpstr>
      <vt:lpstr>_84b</vt:lpstr>
      <vt:lpstr>_85</vt:lpstr>
      <vt:lpstr>_85a</vt:lpstr>
      <vt:lpstr>_85b</vt:lpstr>
      <vt:lpstr>_86</vt:lpstr>
      <vt:lpstr>_86a</vt:lpstr>
      <vt:lpstr>_88</vt:lpstr>
      <vt:lpstr>_88a</vt:lpstr>
      <vt:lpstr>_9</vt:lpstr>
      <vt:lpstr>_90</vt:lpstr>
      <vt:lpstr>_90a</vt:lpstr>
      <vt:lpstr>_92</vt:lpstr>
      <vt:lpstr>_92a</vt:lpstr>
      <vt:lpstr>_92b</vt:lpstr>
      <vt:lpstr>_92c</vt:lpstr>
      <vt:lpstr>_92d</vt:lpstr>
      <vt:lpstr>_92e</vt:lpstr>
      <vt:lpstr>_93</vt:lpstr>
      <vt:lpstr>_93a</vt:lpstr>
      <vt:lpstr>_9a</vt:lpstr>
      <vt:lpstr>CA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STAELENS</dc:creator>
  <cp:lastModifiedBy>PYPE Rosalie</cp:lastModifiedBy>
  <cp:lastPrinted>2024-03-27T11:04:00Z</cp:lastPrinted>
  <dcterms:created xsi:type="dcterms:W3CDTF">2017-08-22T07:23:06Z</dcterms:created>
  <dcterms:modified xsi:type="dcterms:W3CDTF">2024-03-27T11:04:56Z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0x010100F41AEBCEDDAA524A91CC37ABA6B7D04F</vt:lpwstr>
  </property>
</Properties>
</file>