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xr:revisionPtr revIDLastSave="0" documentId="8_{5B837D08-9DC2-4849-BE79-79AEF950B63C}" xr6:coauthVersionLast="47" xr6:coauthVersionMax="47" xr10:uidLastSave="{00000000-0000-0000-0000-000000000000}"/>
  <workbookProtection workbookAlgorithmName="SHA-512" workbookHashValue="2gH9pYi6PMFjxnJacocpX9DlwZITf/gSkwNL7Kn1m98OjA9C64AdzdCLuLbHz9TSkYGkMIMx12SxFWxybxbOtA==" workbookSaltValue="x03SGROYXSAcXUTWRvInJg==" workbookSpinCount="100000" lockStructure="1"/>
  <bookViews>
    <workbookView xWindow="4680" yWindow="4680" windowWidth="17310" windowHeight="12435" xr2:uid="{00000000-000D-0000-FFFF-FFFF00000000}"/>
  </bookViews>
  <sheets>
    <sheet name="Rapport campagne" sheetId="1" r:id="rId1"/>
    <sheet name="listes" sheetId="2" state="hidden" r:id="rId2"/>
  </sheets>
  <definedNames>
    <definedName name="_xlnm._FilterDatabase" localSheetId="1" hidden="1">listes!$A$28:$H$164</definedName>
    <definedName name="Z_0EBCED87_C703_4DCC_B310_8FBBF51EA2F9_.wvu.PrintArea" localSheetId="0" hidden="1">'Rapport campagne'!$A$1:$I$112</definedName>
    <definedName name="Z_0EBCED87_C703_4DCC_B310_8FBBF51EA2F9_.wvu.Rows" localSheetId="0" hidden="1">'Rapport campagne'!#REF!</definedName>
    <definedName name="Z_74D7A560_D898_4B27_BDDC_EF2ADC2EBE5C_.wvu.PrintArea" localSheetId="0" hidden="1">'Rapport campagne'!$A$1:$I$112</definedName>
    <definedName name="Z_74D7A560_D898_4B27_BDDC_EF2ADC2EBE5C_.wvu.Rows" localSheetId="0" hidden="1">'Rapport campagne'!#REF!</definedName>
    <definedName name="_xlnm.Print_Area" localSheetId="0">'Rapport campagne'!$A$1:$I$144</definedName>
  </definedNames>
  <calcPr calcId="191029"/>
  <customWorkbookViews>
    <customWorkbookView name="Nicolas STAELENS - Affichage personnalisé" guid="{0EBCED87-C703-4DCC-B310-8FBBF51EA2F9}" mergeInterval="0" personalView="1" maximized="1" xWindow="-11" yWindow="-11" windowWidth="1942" windowHeight="116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B69" i="1"/>
  <c r="G68" i="1"/>
  <c r="B68" i="1"/>
  <c r="G67" i="1"/>
  <c r="B67" i="1"/>
  <c r="G64" i="1"/>
  <c r="B64" i="1"/>
  <c r="G63" i="1"/>
  <c r="B63" i="1"/>
  <c r="G62" i="1"/>
  <c r="B62" i="1"/>
  <c r="G52" i="1"/>
  <c r="D42" i="1"/>
</calcChain>
</file>

<file path=xl/sharedStrings.xml><?xml version="1.0" encoding="utf-8"?>
<sst xmlns="http://schemas.openxmlformats.org/spreadsheetml/2006/main" count="776" uniqueCount="395">
  <si>
    <t>………………….</t>
  </si>
  <si>
    <t>Rejet N°:</t>
  </si>
  <si>
    <t>…………..</t>
  </si>
  <si>
    <t>Nom de l'entreprise :</t>
  </si>
  <si>
    <t>Site d'exploitation :</t>
  </si>
  <si>
    <t xml:space="preserve">Rue : </t>
  </si>
  <si>
    <t>N° :</t>
  </si>
  <si>
    <t xml:space="preserve">Code postal : </t>
  </si>
  <si>
    <t>Commune :</t>
  </si>
  <si>
    <t>Secteur d'activité:</t>
  </si>
  <si>
    <t>………………..</t>
  </si>
  <si>
    <t>CODE DOF</t>
  </si>
  <si>
    <t>Type d'eau:</t>
  </si>
  <si>
    <t>Identification du laboratoire agréé</t>
  </si>
  <si>
    <t>Nom :</t>
  </si>
  <si>
    <t xml:space="preserve"> ………………….</t>
  </si>
  <si>
    <t>Adresse :</t>
  </si>
  <si>
    <t xml:space="preserve">Commune : </t>
  </si>
  <si>
    <t xml:space="preserve">Contact : </t>
  </si>
  <si>
    <t>Echantillonnage</t>
  </si>
  <si>
    <t xml:space="preserve">Type de prélèvement : </t>
  </si>
  <si>
    <t>Matériel utilisé:</t>
  </si>
  <si>
    <t xml:space="preserve"> (jj/mm/aaaa)</t>
  </si>
  <si>
    <t xml:space="preserve"> (hh:mm)</t>
  </si>
  <si>
    <t>Date effective de début :</t>
  </si>
  <si>
    <t>Date effective de fin :</t>
  </si>
  <si>
    <t>Durée :</t>
  </si>
  <si>
    <t>(heures)</t>
  </si>
  <si>
    <t>Mesure du débit</t>
  </si>
  <si>
    <t>…… , .</t>
  </si>
  <si>
    <t>Début :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</si>
  <si>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</si>
  <si>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Fin :</t>
  </si>
  <si>
    <t>Volume journalier moyen :</t>
  </si>
  <si>
    <t>Spécifier la méthodologie :</t>
  </si>
  <si>
    <t>………………………………………………………………………………………………………………………………………………………………………………………………………………</t>
  </si>
  <si>
    <t>Activité de production (durant la campagne de prélèvement)</t>
  </si>
  <si>
    <t>Matière traitée :</t>
  </si>
  <si>
    <t>Unité</t>
  </si>
  <si>
    <t>●</t>
  </si>
  <si>
    <t xml:space="preserve">Quantité : </t>
  </si>
  <si>
    <t>Matière produite :</t>
  </si>
  <si>
    <t>ETP</t>
  </si>
  <si>
    <t>Résultats d'analyses</t>
  </si>
  <si>
    <t>Réf. Labo de l'échantillon:</t>
  </si>
  <si>
    <t>……………………</t>
  </si>
  <si>
    <t>Méthode d'analyse</t>
  </si>
  <si>
    <t>Paramètre</t>
  </si>
  <si>
    <t>MES (mg/L)</t>
  </si>
  <si>
    <t>N-Kjeldahl (mgN/L)</t>
  </si>
  <si>
    <t>N-NO3 (mgN/L)</t>
  </si>
  <si>
    <t>N-NO2 (mgN/L)</t>
  </si>
  <si>
    <t>As (mg/L)</t>
  </si>
  <si>
    <t>Cr (mg/L)</t>
  </si>
  <si>
    <t>Ni (mg/L)</t>
  </si>
  <si>
    <t>Pb (mg/L)</t>
  </si>
  <si>
    <t>Ag (mg/L)</t>
  </si>
  <si>
    <t>Zn (mg/L)</t>
  </si>
  <si>
    <t>Cd (mg/L)</t>
  </si>
  <si>
    <t>Hg (mg/L)</t>
  </si>
  <si>
    <r>
      <t>Toxicité
EC</t>
    </r>
    <r>
      <rPr>
        <vertAlign val="subscript"/>
        <sz val="11"/>
        <color theme="1"/>
        <rFont val="Calibri"/>
        <family val="2"/>
        <scheme val="minor"/>
      </rPr>
      <t>50-24h</t>
    </r>
    <r>
      <rPr>
        <sz val="11"/>
        <color theme="1"/>
        <rFont val="Calibri"/>
        <family val="2"/>
        <scheme val="minor"/>
      </rPr>
      <t xml:space="preserve"> (%)</t>
    </r>
  </si>
  <si>
    <t xml:space="preserve">TU* </t>
  </si>
  <si>
    <t>Remarques particulières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</si>
  <si>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</si>
  <si>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Type d'analyse</t>
  </si>
  <si>
    <t>S'il s'agit d'un relevé, de quel type?</t>
  </si>
  <si>
    <t>Le rapportage des données ne tient pas compte des seuils de taxation.</t>
  </si>
  <si>
    <t>(selon le Permis)</t>
  </si>
  <si>
    <t>EAUX USEES INDUSTRIELLES</t>
  </si>
  <si>
    <t>EAUX USEES INDUSTRIELLES + EAUX USEES DOMESTIQUES</t>
  </si>
  <si>
    <t>EAUX USEES INDUSTRIELLES + DOMESTIQUE + EAUX DE REFROIDISSEMENT</t>
  </si>
  <si>
    <t>S'il s'agit d'une surveillance, il s'agit de la campagne:</t>
  </si>
  <si>
    <t>/</t>
  </si>
  <si>
    <t>Identification du rejet</t>
  </si>
  <si>
    <t>S'il s'agit d'une surveillance, c'est la campagne: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</si>
  <si>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/j</t>
    </r>
  </si>
  <si>
    <r>
      <t>Volume journalier moyen</t>
    </r>
    <r>
      <rPr>
        <sz val="11"/>
        <color theme="1"/>
        <rFont val="Calibri"/>
        <family val="2"/>
        <scheme val="minor"/>
      </rPr>
      <t xml:space="preserve"> :</t>
    </r>
  </si>
  <si>
    <r>
      <t>DCO décantée 2 heures(mgO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/L)</t>
    </r>
  </si>
  <si>
    <r>
      <t>DCO "ordinaire"(mgO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/L)</t>
    </r>
  </si>
  <si>
    <t>N-tot (mgN/L)</t>
  </si>
  <si>
    <t>P-tot (mgP/L)</t>
  </si>
  <si>
    <t>Cu (mg/L)</t>
  </si>
  <si>
    <t>Type d'eau alim.</t>
  </si>
  <si>
    <t>Distribution publique</t>
  </si>
  <si>
    <t>Eau souterraine</t>
  </si>
  <si>
    <t>Eau de surface</t>
  </si>
  <si>
    <t>Eau pluviale</t>
  </si>
  <si>
    <t>Autre</t>
  </si>
  <si>
    <t>LIBELLE</t>
  </si>
  <si>
    <t>CONV1</t>
  </si>
  <si>
    <t>CONV2</t>
  </si>
  <si>
    <t>CONV3</t>
  </si>
  <si>
    <t>BASN_DIV</t>
  </si>
  <si>
    <t>UNITE</t>
  </si>
  <si>
    <t>LIBELLE UNITE</t>
  </si>
  <si>
    <t>INDUSTRIE LAITIERE</t>
  </si>
  <si>
    <t>0101</t>
  </si>
  <si>
    <t>TONNE</t>
  </si>
  <si>
    <t>LAIT RECEPTIONNE</t>
  </si>
  <si>
    <t>0102</t>
  </si>
  <si>
    <t>LAIT RECEPTIONNE DANS UN POSTE DE RECEPTION</t>
  </si>
  <si>
    <t>0103</t>
  </si>
  <si>
    <t>FROMAGE (SAUF FROMAGE FRAIS)</t>
  </si>
  <si>
    <t>0104</t>
  </si>
  <si>
    <t>FROMAGE FRAIS</t>
  </si>
  <si>
    <t>0105</t>
  </si>
  <si>
    <t>BEURRE ET CONCENTRE DE BEURRE (TIRE DU BEURRE) FABRIQUE</t>
  </si>
  <si>
    <t>0106</t>
  </si>
  <si>
    <t>BEURRE (PREPARATION CONTINUE SANS LAVAGE)</t>
  </si>
  <si>
    <t>0107</t>
  </si>
  <si>
    <t>POUDRE DE LAIT (SECHAGE SUR CYLINDRES)</t>
  </si>
  <si>
    <t>0108</t>
  </si>
  <si>
    <t>POUDRE DE LAIT (SECHAGE EN TOUR SPRAY)</t>
  </si>
  <si>
    <t>0109</t>
  </si>
  <si>
    <t>LAIT DE CONSOMMATION EN BOUTEILLES</t>
  </si>
  <si>
    <t>0110</t>
  </si>
  <si>
    <t>LAIT CONDENSE</t>
  </si>
  <si>
    <t>0111</t>
  </si>
  <si>
    <t>PRODUITS FRAIS EN BOUTEILLES</t>
  </si>
  <si>
    <t>0112</t>
  </si>
  <si>
    <t>MATIERE PREMIERE POUR LA PREPARATION DE LA CREME GLACEE</t>
  </si>
  <si>
    <t>0113</t>
  </si>
  <si>
    <t>0114</t>
  </si>
  <si>
    <t>FROMAGE (NON COMPRIS FROMAGE FRAIS)</t>
  </si>
  <si>
    <t>0115</t>
  </si>
  <si>
    <t>0116</t>
  </si>
  <si>
    <t>BEURRE</t>
  </si>
  <si>
    <t>INDUSTRIE METTALURGIQUE</t>
  </si>
  <si>
    <t>02</t>
  </si>
  <si>
    <t>100 J.</t>
  </si>
  <si>
    <t>JOURNEE DE TRAVAIL</t>
  </si>
  <si>
    <t>03</t>
  </si>
  <si>
    <t>ENNOBLISSEMENT DU TEXTILE</t>
  </si>
  <si>
    <t>0401</t>
  </si>
  <si>
    <t>M3</t>
  </si>
  <si>
    <t>EAU UTILISEE EN TEINTURERIE</t>
  </si>
  <si>
    <t>0402</t>
  </si>
  <si>
    <t>EAU UTILISEE EN ATELIER DE BLANCHIMENT</t>
  </si>
  <si>
    <t>0403</t>
  </si>
  <si>
    <t>EAU UTILISEE</t>
  </si>
  <si>
    <t>BLANCHISSERIES</t>
  </si>
  <si>
    <t>0501</t>
  </si>
  <si>
    <t>LINGE BLANC PROVENANT UNIQUEMENT D'HOPITAUX ET D'HOTELS, PAQUETS DE DRAPS ET ESSUIE-MAINS POUR ROULEAUX AUTOMATIQUES</t>
  </si>
  <si>
    <t>0502</t>
  </si>
  <si>
    <t>LINGE BLANC AUTRE QUE CI-DESSUS</t>
  </si>
  <si>
    <t>0503</t>
  </si>
  <si>
    <t>LINGE DE COULEUR, VETEMENTS DE TRAVAIL ET ESSUIE-MAINS ET ESSUIES DE CUISINE DE LOCATION</t>
  </si>
  <si>
    <t>0504</t>
  </si>
  <si>
    <t>LINGE AMIDONNE</t>
  </si>
  <si>
    <t>0505</t>
  </si>
  <si>
    <t>0506</t>
  </si>
  <si>
    <t>PREPARATION DU POISSON</t>
  </si>
  <si>
    <t>0601</t>
  </si>
  <si>
    <t>POISSON</t>
  </si>
  <si>
    <t>0602</t>
  </si>
  <si>
    <t>INDUSTRIE DU SUCRE ET DES RAPERIES DE BETTERAVES</t>
  </si>
  <si>
    <t>0701</t>
  </si>
  <si>
    <t>BETTERAVES SUCRIERES</t>
  </si>
  <si>
    <t>0702</t>
  </si>
  <si>
    <t>0703</t>
  </si>
  <si>
    <t>PRODUIT FINI</t>
  </si>
  <si>
    <t>RAFFINERIES DE PETROLE</t>
  </si>
  <si>
    <t>09</t>
  </si>
  <si>
    <t>JKL</t>
  </si>
  <si>
    <t>0999</t>
  </si>
  <si>
    <t>KJ</t>
  </si>
  <si>
    <t>KJLJ</t>
  </si>
  <si>
    <t>TANNERIES ET MEGISSERIES</t>
  </si>
  <si>
    <t>1001</t>
  </si>
  <si>
    <t>MATIERE PREMIERE</t>
  </si>
  <si>
    <t>1002</t>
  </si>
  <si>
    <t>1003</t>
  </si>
  <si>
    <t>1004</t>
  </si>
  <si>
    <t>1005</t>
  </si>
  <si>
    <t>BRASSERIES, MALTERIES, ENTREPRISES DE CONDITIONNEMENT ET DE MISE EN BOUTEILLES DES BOISSONS</t>
  </si>
  <si>
    <t>1201</t>
  </si>
  <si>
    <t>BIERE</t>
  </si>
  <si>
    <t>1202</t>
  </si>
  <si>
    <t>1203</t>
  </si>
  <si>
    <t>ORGE</t>
  </si>
  <si>
    <t>1204</t>
  </si>
  <si>
    <t>1205</t>
  </si>
  <si>
    <t>PRODUIT FABRIQUE</t>
  </si>
  <si>
    <t>LAVAGE DE LA LAINE</t>
  </si>
  <si>
    <t>13</t>
  </si>
  <si>
    <t>LAINE BRUTE LAVEE</t>
  </si>
  <si>
    <t>INDUSTRIE DU PAPIER ET CARTON</t>
  </si>
  <si>
    <t>1401</t>
  </si>
  <si>
    <t>PAPIER DE PATE MECANIQUE OU DE CELLULOSE</t>
  </si>
  <si>
    <t>1402</t>
  </si>
  <si>
    <t>PAPIER PROVENANT D'AUTRES MATIERES</t>
  </si>
  <si>
    <t>1403</t>
  </si>
  <si>
    <t>CARTON</t>
  </si>
  <si>
    <t>INDUSTRIE VERRERIE</t>
  </si>
  <si>
    <t>15</t>
  </si>
  <si>
    <t>ABATTOIRS</t>
  </si>
  <si>
    <t>1601</t>
  </si>
  <si>
    <t>POIDS DE PORCS ABATTUS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</si>
  <si>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</si>
  <si>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</si>
  <si>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</si>
  <si>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</si>
  <si>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</si>
  <si>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</si>
  <si>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</si>
  <si>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</si>
  <si>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</si>
  <si>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POIDS D'ANIMAUX ABATTUS</t>
  </si>
  <si>
    <t>1611</t>
  </si>
  <si>
    <t>1612</t>
  </si>
  <si>
    <t>CONSERVERIE DE FRUITS ET DE LEGUMES</t>
  </si>
  <si>
    <t>1701</t>
  </si>
  <si>
    <t>POMMES, POIRES, FRAISES</t>
  </si>
  <si>
    <t>1702</t>
  </si>
  <si>
    <t>CERISES, MURES, GROSEILLES ET AUTRES FRUITS DOUX</t>
  </si>
  <si>
    <t>1703</t>
  </si>
  <si>
    <t>POMMES DE TERRE EPLUCHEES</t>
  </si>
  <si>
    <t>1704</t>
  </si>
  <si>
    <t>POMMES DE TERRE BLANCHIES</t>
  </si>
  <si>
    <t>1705</t>
  </si>
  <si>
    <t>CAROTTES, OIGNONS</t>
  </si>
  <si>
    <t>1706</t>
  </si>
  <si>
    <t>BETTERAVES ROUGES</t>
  </si>
  <si>
    <t>1707</t>
  </si>
  <si>
    <t>LEGUMES DE SOUPE VERTE JULIENNE</t>
  </si>
  <si>
    <t>1708</t>
  </si>
  <si>
    <t>EPINARDS, ENDIVES, VARIETES DE CHOUX (SAUF CHOUCROUTE) ET CHOUX RAVES</t>
  </si>
  <si>
    <t>1709</t>
  </si>
  <si>
    <t>POIREAUX, HARICOTS VERTS, HARICOTS COUPES ET CELERIS</t>
  </si>
  <si>
    <t>1710</t>
  </si>
  <si>
    <t>PETITS POIS ET POIS CHICHES</t>
  </si>
  <si>
    <t>1711</t>
  </si>
  <si>
    <t>AUTRES LEGUMES</t>
  </si>
  <si>
    <t>1712</t>
  </si>
  <si>
    <t>CAROTTES</t>
  </si>
  <si>
    <t>1713</t>
  </si>
  <si>
    <t>ECHALOTTES</t>
  </si>
  <si>
    <t>1714</t>
  </si>
  <si>
    <t>DISTILLERIES ET LEVURERIES</t>
  </si>
  <si>
    <t>1801</t>
  </si>
  <si>
    <t>MELASSE</t>
  </si>
  <si>
    <t>1802</t>
  </si>
  <si>
    <t>MECANIQUE TRANSFORMATION A FROID ET TRAITEMENT DE SURFACE DES METAUX</t>
  </si>
  <si>
    <t>1901</t>
  </si>
  <si>
    <t>1902</t>
  </si>
  <si>
    <t>1903</t>
  </si>
  <si>
    <t>1904</t>
  </si>
  <si>
    <t>EN OUTRE PAR TONNE DE FER BIVALENT DEVERSE</t>
  </si>
  <si>
    <t>1905</t>
  </si>
  <si>
    <t>1906</t>
  </si>
  <si>
    <t>USINE A GAZ</t>
  </si>
  <si>
    <t>20</t>
  </si>
  <si>
    <t>PETROCHIMIE ET CHIMIE ORGANIQUE EN DERIVANT</t>
  </si>
  <si>
    <t>21</t>
  </si>
  <si>
    <t>INDUSTRIE DE LA GELATINE ET DE LA COLLE</t>
  </si>
  <si>
    <t>2202</t>
  </si>
  <si>
    <t>COLLE D'OS</t>
  </si>
  <si>
    <t>FABRICATION DES ENGRAIS</t>
  </si>
  <si>
    <t>23</t>
  </si>
  <si>
    <t>ABATTOIRS DE VOLAILLE</t>
  </si>
  <si>
    <t>2401</t>
  </si>
  <si>
    <t>POIDS ABATTU</t>
  </si>
  <si>
    <t>2402</t>
  </si>
  <si>
    <t>2403</t>
  </si>
  <si>
    <t>TRANSFORMATION DE LA VIANDE</t>
  </si>
  <si>
    <t>2501</t>
  </si>
  <si>
    <t>PRODUIT FABRIQUE (CUISSON DE SAUCISSONS ET JAMBONS)</t>
  </si>
  <si>
    <t>2502</t>
  </si>
  <si>
    <t>PRODUIT FABRIQUE (AUTRES)</t>
  </si>
  <si>
    <t>TRAITEMENT DES POMMES DE TERRE</t>
  </si>
  <si>
    <t>2601</t>
  </si>
  <si>
    <t>POMME DE TERRE</t>
  </si>
  <si>
    <t>2602</t>
  </si>
  <si>
    <t>HUILES ET GRAISSES ANIMALES ET VEGETALES</t>
  </si>
  <si>
    <t>2701</t>
  </si>
  <si>
    <t>2702</t>
  </si>
  <si>
    <t>HUILE OU GRAISSE BRUTE</t>
  </si>
  <si>
    <t>PEROXYDES</t>
  </si>
  <si>
    <t>28</t>
  </si>
  <si>
    <t>INSTALLATIONS POUR LE NETTOYAGE DES FUTS</t>
  </si>
  <si>
    <t>29</t>
  </si>
  <si>
    <t>INDUSTRIE DU CHLORE</t>
  </si>
  <si>
    <t>30</t>
  </si>
  <si>
    <t>PRODUCTION D'HYDROCARBURES CHLORES</t>
  </si>
  <si>
    <t>31</t>
  </si>
  <si>
    <t>FABRICATION DE LAQUES ET DE COULEURS</t>
  </si>
  <si>
    <t>3201</t>
  </si>
  <si>
    <t>PRODUCTION ET TRANSFORMATION D'AMIDON ET FECULERIE (SAUF POMMES DE TERRE)</t>
  </si>
  <si>
    <t>35</t>
  </si>
  <si>
    <t>PRODUCTION D'AGENTS DE SURFACE, SAVONNERIES</t>
  </si>
  <si>
    <t>3701</t>
  </si>
  <si>
    <t>3702</t>
  </si>
  <si>
    <t>3703</t>
  </si>
  <si>
    <t>SAVON</t>
  </si>
  <si>
    <t>3704</t>
  </si>
  <si>
    <t>INDUSTRIES GRAPHIQUES</t>
  </si>
  <si>
    <t>3801</t>
  </si>
  <si>
    <t>INDUSTRIE PHARMACEUTIQUE</t>
  </si>
  <si>
    <t>40</t>
  </si>
  <si>
    <t>LABORATOIRES</t>
  </si>
  <si>
    <t>42</t>
  </si>
  <si>
    <t>INDUSTRIE DE L'AMIANTE</t>
  </si>
  <si>
    <t>43</t>
  </si>
  <si>
    <t>INDUSTRIE DE DIOXYDE DE TITANE</t>
  </si>
  <si>
    <t>45</t>
  </si>
  <si>
    <t>ENTREPRISES DE DESTRUCTION</t>
  </si>
  <si>
    <t>4802</t>
  </si>
  <si>
    <t>POIDS BRUT DE MATERIAUX A DETRUIRE</t>
  </si>
  <si>
    <t>PRODUCTION DE DDT</t>
  </si>
  <si>
    <t>50</t>
  </si>
  <si>
    <t>PRODUCTION DE SOUDE</t>
  </si>
  <si>
    <t>53</t>
  </si>
  <si>
    <t>TRANSFORMATION DE MATIERES PLASTIQUES</t>
  </si>
  <si>
    <t>60</t>
  </si>
  <si>
    <t>PISCINES</t>
  </si>
  <si>
    <t>61</t>
  </si>
  <si>
    <t>VOLUME EXPLOITATION BASSIN</t>
  </si>
  <si>
    <t>HOPITAUX</t>
  </si>
  <si>
    <t>6601</t>
  </si>
  <si>
    <t>LIT</t>
  </si>
  <si>
    <t>6602</t>
  </si>
  <si>
    <t>INDUSTRIE MANUFACTURIERE</t>
  </si>
  <si>
    <t>7901</t>
  </si>
  <si>
    <t>7903</t>
  </si>
  <si>
    <t>PRODUCTION DE PRODUITS PYROTECHNIQUES</t>
  </si>
  <si>
    <t>80</t>
  </si>
  <si>
    <t>INDUSTRIE TEXTILE</t>
  </si>
  <si>
    <t>8301</t>
  </si>
  <si>
    <t>8302</t>
  </si>
  <si>
    <t>INDUSTRIE CHIMIQUE</t>
  </si>
  <si>
    <t>8401</t>
  </si>
  <si>
    <t>8402</t>
  </si>
  <si>
    <t>INDUSTRIE DES PRODUITS MINERAUX NON METALLIQUES</t>
  </si>
  <si>
    <t>8501</t>
  </si>
  <si>
    <t>8502</t>
  </si>
  <si>
    <t>INDUSTRIE DU CAOUTCHOUC</t>
  </si>
  <si>
    <t>8601</t>
  </si>
  <si>
    <t>FABRICATION DE BATTERIES PRIMAIRES ET SECONDAIRES</t>
  </si>
  <si>
    <t>88</t>
  </si>
  <si>
    <t>CENTRALES ELECTRIQUES</t>
  </si>
  <si>
    <t>90</t>
  </si>
  <si>
    <t>AUTRES INDUSTRIES ALIMENTAIRES</t>
  </si>
  <si>
    <t>9201</t>
  </si>
  <si>
    <t>9202</t>
  </si>
  <si>
    <t>9203</t>
  </si>
  <si>
    <t>9204</t>
  </si>
  <si>
    <t>9205</t>
  </si>
  <si>
    <t>ATELIERS DE REPARATION D'AUTOMOBILES, DE TRAMS OU DE TRAINS, GARAGES ET CAR-WASH</t>
  </si>
  <si>
    <t>93</t>
  </si>
  <si>
    <t>lits</t>
  </si>
  <si>
    <t>m³</t>
  </si>
  <si>
    <t>tonnes</t>
  </si>
  <si>
    <t>Date d'analyse :</t>
  </si>
  <si>
    <t>Différence de température entre l'eau d'alimentation et le rejet (°C)</t>
  </si>
  <si>
    <t>Température (°C)</t>
  </si>
  <si>
    <r>
      <t xml:space="preserve">Rapport d'analyse des </t>
    </r>
    <r>
      <rPr>
        <b/>
        <u/>
        <sz val="16"/>
        <color theme="1"/>
        <rFont val="Calibri"/>
        <family val="2"/>
        <scheme val="minor"/>
      </rPr>
      <t>rejets</t>
    </r>
    <r>
      <rPr>
        <b/>
        <sz val="16"/>
        <color theme="1"/>
        <rFont val="Calibri"/>
        <family val="2"/>
        <scheme val="minor"/>
      </rPr>
      <t xml:space="preserve"> industriels</t>
    </r>
  </si>
  <si>
    <t>Surveillance : les mesures réalisées par un laboratoire agréé pour le compte d’un établissement.</t>
  </si>
  <si>
    <t>Relevé : les mesures réalisées par un laboratoire agréé pour le compte de l’administration ou de la SPGE.</t>
  </si>
  <si>
    <t>format: (code INS[5 chiffre]/code secteur[2 chiffres]code incrémental[3 chiffres])</t>
  </si>
  <si>
    <t>EAUX USEES INDUSTRIELLES + EAUX DE REFROIDISSEMENT</t>
  </si>
  <si>
    <t>Identification du milieu récepteur:</t>
  </si>
  <si>
    <t>Cette section n'est à compléter que si le redevable a été autorisé et souhaite rendre une déclaration en formule simplifiée</t>
  </si>
  <si>
    <t>code TD_ACTI :</t>
  </si>
  <si>
    <t>Nombre de travailleurs :</t>
  </si>
  <si>
    <t>remarque : estimation pour la période de prélèvement. Un travailleur = 8h/j</t>
  </si>
  <si>
    <t>*c'est-à-dire la déclinaison du code TD_ACTI permettant de déterminer le jeu de facteurs de conversion pour un code TD_ACTI donné. Référence: notice explicative pour la déclaration sur les eaux usées industrielles</t>
  </si>
  <si>
    <t>Pour les codes où l'unité est "100 jours de travail" :</t>
  </si>
  <si>
    <t>*TU = 100/EC50-24h. Si EC50-24h est &gt; 100%, l'effluent est considéré comme  non toxique et TU=0 (D.262)</t>
  </si>
  <si>
    <t>(cf. spécifications du Marché de services pour la réalisation de campagnes d’analyses (relevés) dans le cadre des contrats industriels)</t>
  </si>
  <si>
    <t>Lorsqu'une valeur est inférieure au seuil de détection de la méthode de mesure, on note "&lt;LQ".</t>
  </si>
  <si>
    <t>Dév N°:</t>
  </si>
  <si>
    <t>Surveillance</t>
  </si>
  <si>
    <t>Relevé</t>
  </si>
  <si>
    <t>TypeRelevéA1</t>
  </si>
  <si>
    <t>TypeRelevéA2</t>
  </si>
  <si>
    <t>TypeRelevéB</t>
  </si>
  <si>
    <t>MilieuRecept</t>
  </si>
  <si>
    <t>TypePrel_PropDeb</t>
  </si>
  <si>
    <t>TypePrel_PropTps</t>
  </si>
  <si>
    <t>TypePrel_Ponctuel</t>
  </si>
  <si>
    <t>MesureDeb_Continu</t>
  </si>
  <si>
    <t>MesureDeb_Relevé</t>
  </si>
  <si>
    <t>MesureDeb_Autre</t>
  </si>
  <si>
    <t>TypePrelUse_Labo</t>
  </si>
  <si>
    <t>TypePrelUse_Site</t>
  </si>
  <si>
    <t>MiseScellé_Ech</t>
  </si>
  <si>
    <t>MesureDebUse_Labo</t>
  </si>
  <si>
    <t>MesureDebUse_Site</t>
  </si>
  <si>
    <t>MiseScellé_Deb</t>
  </si>
  <si>
    <t>Rem1</t>
  </si>
  <si>
    <t>Rem2</t>
  </si>
  <si>
    <t>Rem3</t>
  </si>
  <si>
    <t>Rem4</t>
  </si>
  <si>
    <t>N° de Répertoire taxe  :</t>
  </si>
  <si>
    <t>déclinaison*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</si>
</sst>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4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 applyFill="1" applyAlignment="1"/>
    <xf numFmtId="0" fontId="9" fillId="0" borderId="0" xfId="0" applyFont="1" applyAlignment="1">
      <alignment horizontal="right"/>
    </xf>
    <xf numFmtId="0" fontId="0" fillId="0" borderId="5" xfId="0" applyBorder="1" applyAlignment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8" xfId="0" applyFont="1" applyFill="1" applyBorder="1" applyAlignment="1">
      <alignment horizontal="left"/>
    </xf>
    <xf numFmtId="0" fontId="12" fillId="3" borderId="0" xfId="0" applyFont="1" applyFill="1" applyAlignment="1"/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17" xfId="0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5" fillId="0" borderId="0" xfId="0" applyFont="1" applyAlignment="1"/>
    <xf numFmtId="0" fontId="1" fillId="0" borderId="0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Alignment="1"/>
    <xf numFmtId="0" fontId="11" fillId="0" borderId="0" xfId="0" applyFont="1" applyFill="1" applyAlignment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Alignment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11" fillId="0" borderId="0" xfId="0" applyFont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4" borderId="0" xfId="0" applyFill="1" applyProtection="1"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4" borderId="15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4" borderId="19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2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0" xfId="0" applyNumberFormat="1" applyFill="1" applyBorder="1" applyAlignment="1" applyProtection="1">
      <alignment horizontal="center"/>
      <protection locked="0"/>
    </xf>
    <xf numFmtId="0" fontId="0" fillId="4" borderId="21" xfId="0" applyNumberFormat="1" applyFill="1" applyBorder="1" applyAlignment="1" applyProtection="1">
      <alignment horizontal="center"/>
      <protection locked="0"/>
    </xf>
    <xf numFmtId="0" fontId="0" fillId="4" borderId="2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64" fontId="0" fillId="0" borderId="16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 applyProtection="1">
      <alignment horizontal="center"/>
      <protection locked="0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8" lockText="1" noThreeD="1"/>
</file>

<file path=xl/ctrlProps/ctrlProp10.xml><?xml version="1.0" encoding="utf-8"?>
<formControlPr xmlns="http://schemas.microsoft.com/office/spreadsheetml/2009/9/main" objectType="CheckBox" fmlaLink="$L$18" lockText="1" noThreeD="1"/>
</file>

<file path=xl/ctrlProps/ctrlProp11.xml><?xml version="1.0" encoding="utf-8"?>
<formControlPr xmlns="http://schemas.microsoft.com/office/spreadsheetml/2009/9/main" objectType="CheckBox" fmlaLink="$L$2" lockText="1" noThreeD="1"/>
</file>

<file path=xl/ctrlProps/ctrlProp12.xml><?xml version="1.0" encoding="utf-8"?>
<formControlPr xmlns="http://schemas.microsoft.com/office/spreadsheetml/2009/9/main" objectType="CheckBox" fmlaLink="$L$3" lockText="1" noThreeD="1"/>
</file>

<file path=xl/ctrlProps/ctrlProp13.xml><?xml version="1.0" encoding="utf-8"?>
<formControlPr xmlns="http://schemas.microsoft.com/office/spreadsheetml/2009/9/main" objectType="CheckBox" fmlaLink="$L$4" lockText="1" noThreeD="1"/>
</file>

<file path=xl/ctrlProps/ctrlProp14.xml><?xml version="1.0" encoding="utf-8"?>
<formControlPr xmlns="http://schemas.microsoft.com/office/spreadsheetml/2009/9/main" objectType="CheckBox" fmlaLink="$L$5" lockText="1" noThreeD="1"/>
</file>

<file path=xl/ctrlProps/ctrlProp15.xml><?xml version="1.0" encoding="utf-8"?>
<formControlPr xmlns="http://schemas.microsoft.com/office/spreadsheetml/2009/9/main" objectType="CheckBox" fmlaLink="$L$6" lockText="1" noThreeD="1"/>
</file>

<file path=xl/ctrlProps/ctrlProp16.xml><?xml version="1.0" encoding="utf-8"?>
<formControlPr xmlns="http://schemas.microsoft.com/office/spreadsheetml/2009/9/main" objectType="CheckBox" fmlaLink="$L$20" lockText="1" noThreeD="1"/>
</file>

<file path=xl/ctrlProps/ctrlProp17.xml><?xml version="1.0" encoding="utf-8"?>
<formControlPr xmlns="http://schemas.microsoft.com/office/spreadsheetml/2009/9/main" objectType="CheckBox" fmlaLink="$L$21" lockText="1" noThreeD="1"/>
</file>

<file path=xl/ctrlProps/ctrlProp18.xml><?xml version="1.0" encoding="utf-8"?>
<formControlPr xmlns="http://schemas.microsoft.com/office/spreadsheetml/2009/9/main" objectType="CheckBox" fmlaLink="$L$22" lockText="1" noThreeD="1"/>
</file>

<file path=xl/ctrlProps/ctrlProp19.xml><?xml version="1.0" encoding="utf-8"?>
<formControlPr xmlns="http://schemas.microsoft.com/office/spreadsheetml/2009/9/main" objectType="Radio" firstButton="1" fmlaLink="$L$7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fmlaLink="$L$13" lockText="1" noThreeD="1"/>
</file>

<file path=xl/ctrlProps/ctrlProp24.xml><?xml version="1.0" encoding="utf-8"?>
<formControlPr xmlns="http://schemas.microsoft.com/office/spreadsheetml/2009/9/main" objectType="CheckBox" fmlaLink="$L$19" lockText="1" noThreeD="1"/>
</file>

<file path=xl/ctrlProps/ctrlProp25.xml><?xml version="1.0" encoding="utf-8"?>
<formControlPr xmlns="http://schemas.microsoft.com/office/spreadsheetml/2009/9/main" objectType="CheckBox" fmlaLink="$L$23" lockText="1" noThreeD="1"/>
</file>

<file path=xl/ctrlProps/ctrlProp3.xml><?xml version="1.0" encoding="utf-8"?>
<formControlPr xmlns="http://schemas.microsoft.com/office/spreadsheetml/2009/9/main" objectType="CheckBox" fmlaLink="$L$10" lockText="1" noThreeD="1"/>
</file>

<file path=xl/ctrlProps/ctrlProp4.xml><?xml version="1.0" encoding="utf-8"?>
<formControlPr xmlns="http://schemas.microsoft.com/office/spreadsheetml/2009/9/main" objectType="CheckBox" fmlaLink="$L$14" lockText="1" noThreeD="1"/>
</file>

<file path=xl/ctrlProps/ctrlProp5.xml><?xml version="1.0" encoding="utf-8"?>
<formControlPr xmlns="http://schemas.microsoft.com/office/spreadsheetml/2009/9/main" objectType="CheckBox" fmlaLink="$L$15" lockText="1" noThreeD="1"/>
</file>

<file path=xl/ctrlProps/ctrlProp6.xml><?xml version="1.0" encoding="utf-8"?>
<formControlPr xmlns="http://schemas.microsoft.com/office/spreadsheetml/2009/9/main" objectType="CheckBox" fmlaLink="$L$16" lockText="1" noThreeD="1"/>
</file>

<file path=xl/ctrlProps/ctrlProp7.xml><?xml version="1.0" encoding="utf-8"?>
<formControlPr xmlns="http://schemas.microsoft.com/office/spreadsheetml/2009/9/main" objectType="CheckBox" fmlaLink="$L$11" lockText="1" noThreeD="1"/>
</file>

<file path=xl/ctrlProps/ctrlProp8.xml><?xml version="1.0" encoding="utf-8"?>
<formControlPr xmlns="http://schemas.microsoft.com/office/spreadsheetml/2009/9/main" objectType="CheckBox" fmlaLink="$L$12" lockText="1" noThreeD="1"/>
</file>

<file path=xl/ctrlProps/ctrlProp9.xml><?xml version="1.0" encoding="utf-8"?>
<formControlPr xmlns="http://schemas.microsoft.com/office/spreadsheetml/2009/9/main" objectType="CheckBox" fmlaLink="$L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35</xdr:row>
          <xdr:rowOff>28575</xdr:rowOff>
        </xdr:from>
        <xdr:to>
          <xdr:col>5</xdr:col>
          <xdr:colOff>133350</xdr:colOff>
          <xdr:row>36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Proportionnel au débit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36</xdr:row>
          <xdr:rowOff>19050</xdr:rowOff>
        </xdr:from>
        <xdr:to>
          <xdr:col>5</xdr:col>
          <xdr:colOff>209550</xdr:colOff>
          <xdr:row>37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Proportionnel au temps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19050</xdr:rowOff>
        </xdr:from>
        <xdr:to>
          <xdr:col>4</xdr:col>
          <xdr:colOff>142875</xdr:colOff>
          <xdr:row>38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Ponctuel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19050</xdr:rowOff>
        </xdr:from>
        <xdr:to>
          <xdr:col>2</xdr:col>
          <xdr:colOff>0</xdr:colOff>
          <xdr:row>46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continu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19050</xdr:rowOff>
        </xdr:from>
        <xdr:to>
          <xdr:col>3</xdr:col>
          <xdr:colOff>0</xdr:colOff>
          <xdr:row>49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Relevé du compteur rejet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19050</xdr:rowOff>
        </xdr:from>
        <xdr:to>
          <xdr:col>2</xdr:col>
          <xdr:colOff>0</xdr:colOff>
          <xdr:row>54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 estimation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9525</xdr:rowOff>
        </xdr:from>
        <xdr:to>
          <xdr:col>8</xdr:col>
          <xdr:colOff>47625</xdr:colOff>
          <xdr:row>35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9</xdr:col>
          <xdr:colOff>0</xdr:colOff>
          <xdr:row>37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site après vérification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9525</xdr:rowOff>
        </xdr:from>
        <xdr:to>
          <xdr:col>8</xdr:col>
          <xdr:colOff>47625</xdr:colOff>
          <xdr:row>45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9525</xdr:rowOff>
        </xdr:from>
        <xdr:to>
          <xdr:col>9</xdr:col>
          <xdr:colOff>0</xdr:colOff>
          <xdr:row>47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site après vérification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85725</xdr:rowOff>
        </xdr:from>
        <xdr:to>
          <xdr:col>2</xdr:col>
          <xdr:colOff>0</xdr:colOff>
          <xdr:row>3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Surveillance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</xdr:row>
          <xdr:rowOff>228600</xdr:rowOff>
        </xdr:from>
        <xdr:to>
          <xdr:col>2</xdr:col>
          <xdr:colOff>0</xdr:colOff>
          <xdr:row>4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Relevé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85725</xdr:rowOff>
        </xdr:from>
        <xdr:to>
          <xdr:col>3</xdr:col>
          <xdr:colOff>466725</xdr:colOff>
          <xdr:row>9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8</xdr:row>
          <xdr:rowOff>85725</xdr:rowOff>
        </xdr:from>
        <xdr:to>
          <xdr:col>4</xdr:col>
          <xdr:colOff>285750</xdr:colOff>
          <xdr:row>9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8</xdr:row>
          <xdr:rowOff>66675</xdr:rowOff>
        </xdr:from>
        <xdr:to>
          <xdr:col>5</xdr:col>
          <xdr:colOff>57150</xdr:colOff>
          <xdr:row>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28575</xdr:rowOff>
        </xdr:from>
        <xdr:to>
          <xdr:col>4</xdr:col>
          <xdr:colOff>95250</xdr:colOff>
          <xdr:row>107</xdr:row>
          <xdr:rowOff>76200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 redevable a entravé la collecte des informations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107</xdr:row>
          <xdr:rowOff>76200</xdr:rowOff>
        </xdr:from>
        <xdr:to>
          <xdr:col>4</xdr:col>
          <xdr:colOff>742950</xdr:colOff>
          <xdr:row>108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Remarques liées aux difficultés ou particularités du prélèvement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108</xdr:row>
          <xdr:rowOff>104775</xdr:rowOff>
        </xdr:from>
        <xdr:to>
          <xdr:col>5</xdr:col>
          <xdr:colOff>76200</xdr:colOff>
          <xdr:row>109</xdr:row>
          <xdr:rowOff>85725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Remarques liées aux difficultés ou particularités de l’évaluation du débit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209550</xdr:rowOff>
        </xdr:from>
        <xdr:to>
          <xdr:col>5</xdr:col>
          <xdr:colOff>381000</xdr:colOff>
          <xdr:row>22</xdr:row>
          <xdr:rowOff>161925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EG 1 : égout public non relié à une station d’épuration publique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161925</xdr:rowOff>
        </xdr:from>
        <xdr:to>
          <xdr:col>5</xdr:col>
          <xdr:colOff>390525</xdr:colOff>
          <xdr:row>23</xdr:row>
          <xdr:rowOff>114300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EG 2 : égout public relié à une station d’épuration publique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190500</xdr:rowOff>
        </xdr:from>
        <xdr:to>
          <xdr:col>5</xdr:col>
          <xdr:colOff>409575</xdr:colOff>
          <xdr:row>24</xdr:row>
          <xdr:rowOff>142875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 : eau de surface (cours d’eau, canal, lac, étang, …)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209550</xdr:rowOff>
        </xdr:from>
        <xdr:to>
          <xdr:col>5</xdr:col>
          <xdr:colOff>428625</xdr:colOff>
          <xdr:row>25</xdr:row>
          <xdr:rowOff>161925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SS : eau souterraine (sous-sol)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42</xdr:row>
          <xdr:rowOff>76200</xdr:rowOff>
        </xdr:from>
        <xdr:to>
          <xdr:col>5</xdr:col>
          <xdr:colOff>742950</xdr:colOff>
          <xdr:row>43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Mise sous scellé de l’échantillonneur par le laboratoire agréé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56</xdr:row>
          <xdr:rowOff>171450</xdr:rowOff>
        </xdr:from>
        <xdr:to>
          <xdr:col>6</xdr:col>
          <xdr:colOff>0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Mise sous scellé du débitmètre - enregistreur par le laboratoire agréé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109</xdr:row>
          <xdr:rowOff>114300</xdr:rowOff>
        </xdr:from>
        <xdr:to>
          <xdr:col>5</xdr:col>
          <xdr:colOff>66675</xdr:colOff>
          <xdr:row>110</xdr:row>
          <xdr:rowOff>95250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144"/>
  <sheetViews>
    <sheetView showGridLines="0" tabSelected="1" zoomScale="90" zoomScaleNormal="90" zoomScaleSheetLayoutView="100" workbookViewId="0">
      <selection sqref="A1:I1"/>
    </sheetView>
  </sheetViews>
  <sheetFormatPr baseColWidth="10" defaultColWidth="10.85546875" defaultRowHeight="18.75" x14ac:dyDescent="0.3"/>
  <cols>
    <col min="1" max="1" width="7" style="6" customWidth="1"/>
    <col min="2" max="2" width="17.140625" style="1" customWidth="1"/>
    <col min="3" max="3" width="10.5703125" style="7" customWidth="1"/>
    <col min="4" max="4" width="12.42578125" style="1" customWidth="1"/>
    <col min="5" max="5" width="12" style="1" customWidth="1"/>
    <col min="6" max="6" width="11.85546875" style="1" customWidth="1"/>
    <col min="7" max="7" width="10.5703125" style="1" customWidth="1"/>
    <col min="8" max="8" width="10.140625" style="1" customWidth="1"/>
    <col min="9" max="9" width="9.42578125" style="1" customWidth="1"/>
    <col min="10" max="10" width="6.85546875" style="1" customWidth="1"/>
    <col min="11" max="11" width="19.85546875" style="1" hidden="1" customWidth="1"/>
    <col min="12" max="12" width="10.28515625" style="14" hidden="1" customWidth="1"/>
    <col min="13" max="16384" width="10.85546875" style="1"/>
  </cols>
  <sheetData>
    <row r="1" spans="1:13" ht="33" customHeight="1" x14ac:dyDescent="0.25">
      <c r="A1" s="71" t="s">
        <v>355</v>
      </c>
      <c r="B1" s="72"/>
      <c r="C1" s="72"/>
      <c r="D1" s="72"/>
      <c r="E1" s="72"/>
      <c r="F1" s="72"/>
      <c r="G1" s="72"/>
      <c r="H1" s="72"/>
      <c r="I1" s="73"/>
      <c r="M1" s="2"/>
    </row>
    <row r="2" spans="1:13" x14ac:dyDescent="0.3">
      <c r="A2" s="3" t="s">
        <v>64</v>
      </c>
      <c r="B2" s="4"/>
      <c r="C2" s="5"/>
      <c r="D2" s="4"/>
      <c r="E2" s="4"/>
      <c r="F2" s="4"/>
      <c r="G2" s="4"/>
      <c r="H2" s="4"/>
      <c r="I2" s="4"/>
      <c r="K2" s="1" t="s">
        <v>371</v>
      </c>
      <c r="L2" s="54" t="b">
        <v>0</v>
      </c>
    </row>
    <row r="3" spans="1:13" x14ac:dyDescent="0.3">
      <c r="C3" s="1" t="s">
        <v>74</v>
      </c>
      <c r="K3" s="1" t="s">
        <v>372</v>
      </c>
      <c r="L3" s="54" t="b">
        <v>0</v>
      </c>
    </row>
    <row r="4" spans="1:13" x14ac:dyDescent="0.3">
      <c r="C4" s="44"/>
      <c r="D4" s="29" t="s">
        <v>72</v>
      </c>
      <c r="E4" s="44"/>
      <c r="K4" s="1" t="s">
        <v>373</v>
      </c>
      <c r="L4" s="54" t="b">
        <v>0</v>
      </c>
    </row>
    <row r="5" spans="1:13" x14ac:dyDescent="0.3">
      <c r="C5" s="1"/>
      <c r="K5" s="1" t="s">
        <v>374</v>
      </c>
      <c r="L5" s="54" t="b">
        <v>0</v>
      </c>
    </row>
    <row r="6" spans="1:13" x14ac:dyDescent="0.3">
      <c r="B6" s="39" t="s">
        <v>356</v>
      </c>
      <c r="C6" s="1"/>
      <c r="K6" s="1" t="s">
        <v>375</v>
      </c>
      <c r="L6" s="54" t="b">
        <v>0</v>
      </c>
    </row>
    <row r="7" spans="1:13" x14ac:dyDescent="0.3">
      <c r="B7" s="39" t="s">
        <v>357</v>
      </c>
      <c r="C7" s="1"/>
      <c r="K7" s="1" t="s">
        <v>376</v>
      </c>
      <c r="L7" s="54">
        <v>2</v>
      </c>
    </row>
    <row r="8" spans="1:13" x14ac:dyDescent="0.3">
      <c r="C8" s="1" t="s">
        <v>65</v>
      </c>
      <c r="K8" s="1" t="s">
        <v>377</v>
      </c>
      <c r="L8" s="54" t="b">
        <v>0</v>
      </c>
    </row>
    <row r="9" spans="1:13" x14ac:dyDescent="0.3">
      <c r="C9" s="1"/>
      <c r="F9" s="80" t="s">
        <v>368</v>
      </c>
      <c r="G9" s="80"/>
      <c r="H9" s="80"/>
      <c r="I9" s="80"/>
      <c r="K9" s="1" t="s">
        <v>378</v>
      </c>
      <c r="L9" s="54" t="b">
        <v>0</v>
      </c>
    </row>
    <row r="10" spans="1:13" x14ac:dyDescent="0.3">
      <c r="C10" s="1"/>
      <c r="F10" s="80"/>
      <c r="G10" s="80"/>
      <c r="H10" s="80"/>
      <c r="I10" s="80"/>
      <c r="K10" s="1" t="s">
        <v>379</v>
      </c>
      <c r="L10" s="54" t="b">
        <v>0</v>
      </c>
    </row>
    <row r="11" spans="1:13" x14ac:dyDescent="0.3">
      <c r="A11" s="3" t="s">
        <v>73</v>
      </c>
      <c r="B11" s="4"/>
      <c r="C11" s="5"/>
      <c r="D11" s="4"/>
      <c r="E11" s="4"/>
      <c r="F11" s="4"/>
      <c r="G11" s="4"/>
      <c r="H11" s="4"/>
      <c r="I11" s="4"/>
      <c r="K11" s="1" t="s">
        <v>383</v>
      </c>
      <c r="L11" s="54" t="b">
        <v>0</v>
      </c>
    </row>
    <row r="12" spans="1:13" x14ac:dyDescent="0.3">
      <c r="K12" s="1" t="s">
        <v>384</v>
      </c>
      <c r="L12" s="54" t="b">
        <v>0</v>
      </c>
    </row>
    <row r="13" spans="1:13" x14ac:dyDescent="0.3">
      <c r="C13" s="7" t="s">
        <v>1</v>
      </c>
      <c r="D13" s="44" t="s">
        <v>2</v>
      </c>
      <c r="E13" s="7" t="s">
        <v>370</v>
      </c>
      <c r="F13" s="44" t="s">
        <v>2</v>
      </c>
      <c r="G13" s="2" t="s">
        <v>67</v>
      </c>
      <c r="K13" s="1" t="s">
        <v>385</v>
      </c>
      <c r="L13" s="54" t="b">
        <v>0</v>
      </c>
    </row>
    <row r="14" spans="1:13" x14ac:dyDescent="0.3">
      <c r="C14" s="7" t="s">
        <v>3</v>
      </c>
      <c r="D14" s="44" t="s">
        <v>0</v>
      </c>
      <c r="K14" s="1" t="s">
        <v>380</v>
      </c>
      <c r="L14" s="54" t="b">
        <v>0</v>
      </c>
    </row>
    <row r="15" spans="1:13" x14ac:dyDescent="0.3">
      <c r="C15" s="7" t="s">
        <v>393</v>
      </c>
      <c r="D15" s="44" t="s">
        <v>0</v>
      </c>
      <c r="E15" s="39" t="s">
        <v>358</v>
      </c>
      <c r="K15" s="1" t="s">
        <v>381</v>
      </c>
      <c r="L15" s="54" t="b">
        <v>0</v>
      </c>
    </row>
    <row r="16" spans="1:13" x14ac:dyDescent="0.3">
      <c r="C16" s="7" t="s">
        <v>4</v>
      </c>
      <c r="D16" s="7" t="s">
        <v>5</v>
      </c>
      <c r="E16" s="44" t="s">
        <v>0</v>
      </c>
      <c r="F16" s="7" t="s">
        <v>6</v>
      </c>
      <c r="G16" s="44" t="s">
        <v>0</v>
      </c>
      <c r="K16" s="1" t="s">
        <v>382</v>
      </c>
      <c r="L16" s="54" t="b">
        <v>0</v>
      </c>
    </row>
    <row r="17" spans="1:12" x14ac:dyDescent="0.3">
      <c r="D17" s="1" t="s">
        <v>7</v>
      </c>
      <c r="E17" s="44" t="s">
        <v>0</v>
      </c>
      <c r="F17" s="7" t="s">
        <v>8</v>
      </c>
      <c r="G17" s="44" t="s">
        <v>0</v>
      </c>
      <c r="K17" s="1" t="s">
        <v>386</v>
      </c>
      <c r="L17" s="54" t="b">
        <v>0</v>
      </c>
    </row>
    <row r="18" spans="1:12" x14ac:dyDescent="0.3">
      <c r="K18" s="1" t="s">
        <v>387</v>
      </c>
      <c r="L18" s="54" t="b">
        <v>0</v>
      </c>
    </row>
    <row r="19" spans="1:12" x14ac:dyDescent="0.3">
      <c r="C19" s="9" t="s">
        <v>12</v>
      </c>
      <c r="D19" s="76"/>
      <c r="E19" s="76"/>
      <c r="F19" s="76"/>
      <c r="G19" s="76"/>
      <c r="H19" s="76"/>
      <c r="K19" s="1" t="s">
        <v>388</v>
      </c>
      <c r="L19" s="54" t="b">
        <v>0</v>
      </c>
    </row>
    <row r="20" spans="1:12" x14ac:dyDescent="0.3">
      <c r="E20" s="2"/>
      <c r="F20" s="2"/>
      <c r="G20" s="2"/>
      <c r="K20" s="1" t="s">
        <v>389</v>
      </c>
      <c r="L20" s="54" t="b">
        <v>0</v>
      </c>
    </row>
    <row r="21" spans="1:12" x14ac:dyDescent="0.3">
      <c r="A21" s="3" t="s">
        <v>360</v>
      </c>
      <c r="B21" s="4"/>
      <c r="C21" s="5"/>
      <c r="D21" s="4"/>
      <c r="E21" s="4"/>
      <c r="F21" s="4"/>
      <c r="G21" s="4"/>
      <c r="H21" s="4"/>
      <c r="I21" s="4"/>
      <c r="K21" s="1" t="s">
        <v>390</v>
      </c>
      <c r="L21" s="54" t="b">
        <v>0</v>
      </c>
    </row>
    <row r="22" spans="1:12" x14ac:dyDescent="0.3">
      <c r="A22" s="18"/>
      <c r="B22" s="2"/>
      <c r="C22"/>
      <c r="K22" s="1" t="s">
        <v>391</v>
      </c>
      <c r="L22" s="54" t="b">
        <v>0</v>
      </c>
    </row>
    <row r="23" spans="1:12" x14ac:dyDescent="0.3">
      <c r="A23" s="40"/>
      <c r="B23" s="2"/>
      <c r="C23"/>
      <c r="D23" s="2"/>
      <c r="E23" s="9"/>
      <c r="F23" s="2"/>
      <c r="K23" s="1" t="s">
        <v>392</v>
      </c>
      <c r="L23" s="54" t="b">
        <v>0</v>
      </c>
    </row>
    <row r="24" spans="1:12" x14ac:dyDescent="0.3">
      <c r="A24" s="41"/>
      <c r="B24" s="2"/>
      <c r="C24"/>
      <c r="D24" s="2"/>
      <c r="E24" s="9"/>
      <c r="F24" s="2"/>
    </row>
    <row r="25" spans="1:12" x14ac:dyDescent="0.3">
      <c r="A25" s="41"/>
      <c r="B25" s="2"/>
      <c r="C25"/>
    </row>
    <row r="26" spans="1:12" x14ac:dyDescent="0.3">
      <c r="A26" s="18"/>
      <c r="B26" s="2"/>
    </row>
    <row r="27" spans="1:12" x14ac:dyDescent="0.3">
      <c r="A27" s="3" t="s">
        <v>13</v>
      </c>
      <c r="B27" s="4"/>
      <c r="C27" s="5"/>
      <c r="D27" s="4"/>
      <c r="E27" s="4"/>
      <c r="F27" s="4"/>
      <c r="G27" s="4"/>
      <c r="H27" s="4"/>
      <c r="I27" s="4"/>
    </row>
    <row r="29" spans="1:12" x14ac:dyDescent="0.3">
      <c r="B29" s="7" t="s">
        <v>14</v>
      </c>
      <c r="C29" s="45" t="s">
        <v>15</v>
      </c>
    </row>
    <row r="30" spans="1:12" x14ac:dyDescent="0.3">
      <c r="B30" s="7" t="s">
        <v>16</v>
      </c>
      <c r="C30" s="7" t="s">
        <v>5</v>
      </c>
      <c r="D30" s="44" t="s">
        <v>0</v>
      </c>
      <c r="E30" s="7" t="s">
        <v>6</v>
      </c>
      <c r="F30" s="44" t="s">
        <v>0</v>
      </c>
    </row>
    <row r="31" spans="1:12" x14ac:dyDescent="0.3">
      <c r="B31" s="7"/>
      <c r="C31" s="1" t="s">
        <v>7</v>
      </c>
      <c r="D31" s="44" t="s">
        <v>0</v>
      </c>
      <c r="E31" s="7" t="s">
        <v>17</v>
      </c>
      <c r="F31" s="44" t="s">
        <v>0</v>
      </c>
    </row>
    <row r="32" spans="1:12" x14ac:dyDescent="0.3">
      <c r="B32" s="7" t="s">
        <v>18</v>
      </c>
      <c r="C32" s="45" t="s">
        <v>0</v>
      </c>
    </row>
    <row r="34" spans="1:9" x14ac:dyDescent="0.3">
      <c r="A34" s="3" t="s">
        <v>19</v>
      </c>
      <c r="B34" s="4"/>
      <c r="C34" s="5"/>
      <c r="D34" s="4"/>
      <c r="E34" s="4"/>
      <c r="F34" s="4"/>
      <c r="G34" s="4"/>
      <c r="H34" s="4"/>
      <c r="I34" s="4"/>
    </row>
    <row r="36" spans="1:9" x14ac:dyDescent="0.3">
      <c r="C36" s="7" t="s">
        <v>20</v>
      </c>
      <c r="D36" s="11"/>
      <c r="G36" s="7" t="s">
        <v>21</v>
      </c>
    </row>
    <row r="37" spans="1:9" x14ac:dyDescent="0.3">
      <c r="D37" s="11"/>
    </row>
    <row r="38" spans="1:9" x14ac:dyDescent="0.3">
      <c r="D38" s="11"/>
    </row>
    <row r="39" spans="1:9" x14ac:dyDescent="0.3">
      <c r="C39" s="7" t="s">
        <v>24</v>
      </c>
      <c r="D39" s="44" t="s">
        <v>0</v>
      </c>
      <c r="E39" s="12" t="s">
        <v>22</v>
      </c>
      <c r="F39" s="44" t="s">
        <v>0</v>
      </c>
      <c r="G39" s="1" t="s">
        <v>23</v>
      </c>
    </row>
    <row r="40" spans="1:9" x14ac:dyDescent="0.3">
      <c r="C40" s="7" t="s">
        <v>25</v>
      </c>
      <c r="D40" s="44" t="s">
        <v>0</v>
      </c>
      <c r="E40" s="12" t="s">
        <v>22</v>
      </c>
      <c r="F40" s="44" t="s">
        <v>0</v>
      </c>
      <c r="G40" s="1" t="s">
        <v>23</v>
      </c>
    </row>
    <row r="41" spans="1:9" ht="19.5" thickBot="1" x14ac:dyDescent="0.35"/>
    <row r="42" spans="1:9" ht="19.5" thickBot="1" x14ac:dyDescent="0.35">
      <c r="C42" s="7" t="s">
        <v>26</v>
      </c>
      <c r="D42" s="13" t="e">
        <f>(D40+F40-D39-F39)*24</f>
        <v>#VALUE!</v>
      </c>
      <c r="E42" s="14" t="s">
        <v>27</v>
      </c>
    </row>
    <row r="43" spans="1:9" ht="30.75" customHeight="1" x14ac:dyDescent="0.25">
      <c r="A43" s="15"/>
      <c r="B43" s="2"/>
    </row>
    <row r="44" spans="1:9" x14ac:dyDescent="0.3">
      <c r="A44" s="3" t="s">
        <v>28</v>
      </c>
      <c r="B44" s="4"/>
      <c r="C44" s="5"/>
      <c r="D44" s="4"/>
      <c r="E44" s="4"/>
      <c r="F44" s="4"/>
      <c r="G44" s="4"/>
      <c r="H44" s="4"/>
      <c r="I44" s="4"/>
    </row>
    <row r="46" spans="1:9" x14ac:dyDescent="0.3">
      <c r="A46" s="10"/>
      <c r="B46" s="16"/>
      <c r="G46" s="7" t="s">
        <v>21</v>
      </c>
    </row>
    <row r="47" spans="1:9" x14ac:dyDescent="0.3">
      <c r="A47" s="10"/>
      <c r="C47" s="16"/>
      <c r="D47" s="7" t="s">
        <v>76</v>
      </c>
      <c r="E47" s="46" t="s">
        <v>29</v>
      </c>
      <c r="F47" s="1" t="s">
        <v>75</v>
      </c>
    </row>
    <row r="48" spans="1:9" x14ac:dyDescent="0.3">
      <c r="A48" s="10"/>
      <c r="C48" s="16"/>
      <c r="D48" s="7"/>
      <c r="E48" s="12"/>
    </row>
    <row r="49" spans="1:12" x14ac:dyDescent="0.3">
      <c r="A49" s="10"/>
    </row>
    <row r="50" spans="1:12" x14ac:dyDescent="0.3">
      <c r="B50" s="7" t="s">
        <v>30</v>
      </c>
      <c r="C50" s="44" t="s">
        <v>0</v>
      </c>
      <c r="D50" s="12" t="s">
        <v>22</v>
      </c>
      <c r="E50" s="44" t="s">
        <v>0</v>
      </c>
      <c r="F50" s="1" t="s">
        <v>23</v>
      </c>
      <c r="G50" s="44" t="s">
        <v>0</v>
      </c>
      <c r="H50" s="1" t="s">
        <v>31</v>
      </c>
    </row>
    <row r="51" spans="1:12" ht="19.5" thickBot="1" x14ac:dyDescent="0.35">
      <c r="B51" s="7" t="s">
        <v>32</v>
      </c>
      <c r="C51" s="44" t="s">
        <v>0</v>
      </c>
      <c r="D51" s="12" t="s">
        <v>22</v>
      </c>
      <c r="E51" s="44" t="s">
        <v>0</v>
      </c>
      <c r="F51" s="1" t="s">
        <v>23</v>
      </c>
      <c r="G51" s="44" t="s">
        <v>0</v>
      </c>
      <c r="H51" s="1" t="s">
        <v>31</v>
      </c>
    </row>
    <row r="52" spans="1:12" ht="19.5" thickBot="1" x14ac:dyDescent="0.35">
      <c r="E52" s="16"/>
      <c r="F52" s="7" t="s">
        <v>33</v>
      </c>
      <c r="G52" s="17" t="e">
        <f>(G51-G50)/(C51+E51-C50-E50)</f>
        <v>#VALUE!</v>
      </c>
      <c r="H52" s="1" t="s">
        <v>75</v>
      </c>
    </row>
    <row r="54" spans="1:12" x14ac:dyDescent="0.3">
      <c r="A54" s="10"/>
      <c r="D54" s="44" t="s">
        <v>0</v>
      </c>
      <c r="E54" s="1" t="s">
        <v>75</v>
      </c>
    </row>
    <row r="55" spans="1:12" x14ac:dyDescent="0.3">
      <c r="C55" s="7" t="s">
        <v>34</v>
      </c>
      <c r="D55" s="74" t="s">
        <v>35</v>
      </c>
      <c r="E55" s="74"/>
      <c r="F55" s="74"/>
      <c r="G55" s="74"/>
      <c r="H55" s="74"/>
    </row>
    <row r="56" spans="1:12" x14ac:dyDescent="0.3">
      <c r="D56" s="74"/>
      <c r="E56" s="74"/>
      <c r="F56" s="74"/>
      <c r="G56" s="74"/>
      <c r="H56" s="74"/>
    </row>
    <row r="57" spans="1:12" s="2" customFormat="1" ht="44.25" customHeight="1" x14ac:dyDescent="0.3">
      <c r="A57" s="18"/>
      <c r="C57" s="9"/>
      <c r="L57" s="43"/>
    </row>
    <row r="58" spans="1:12" x14ac:dyDescent="0.3">
      <c r="A58" s="3" t="s">
        <v>36</v>
      </c>
      <c r="B58" s="4"/>
      <c r="C58" s="5"/>
      <c r="D58" s="4"/>
      <c r="E58" s="4"/>
      <c r="F58" s="4"/>
      <c r="G58" s="4"/>
      <c r="H58" s="4"/>
      <c r="I58" s="4"/>
    </row>
    <row r="59" spans="1:12" ht="15" x14ac:dyDescent="0.25">
      <c r="A59" s="26" t="s">
        <v>361</v>
      </c>
      <c r="B59" s="4"/>
      <c r="C59" s="5"/>
      <c r="D59" s="4"/>
      <c r="E59" s="4"/>
      <c r="F59" s="4"/>
      <c r="G59" s="4"/>
      <c r="H59" s="4"/>
      <c r="I59" s="4"/>
    </row>
    <row r="60" spans="1:12" x14ac:dyDescent="0.3">
      <c r="C60" s="9" t="s">
        <v>9</v>
      </c>
      <c r="D60" s="9" t="s">
        <v>362</v>
      </c>
      <c r="E60" s="50" t="s">
        <v>10</v>
      </c>
      <c r="H60" s="34"/>
    </row>
    <row r="61" spans="1:12" x14ac:dyDescent="0.3">
      <c r="B61" s="1" t="s">
        <v>37</v>
      </c>
      <c r="G61" s="8" t="s">
        <v>38</v>
      </c>
    </row>
    <row r="62" spans="1:12" ht="21.75" customHeight="1" x14ac:dyDescent="0.25">
      <c r="A62" s="19" t="s">
        <v>39</v>
      </c>
      <c r="B62" s="81" t="str">
        <f>IFERROR(VLOOKUP(I62,listes!$B$29:$H$164,7,FALSE),"")</f>
        <v/>
      </c>
      <c r="C62" s="81"/>
      <c r="D62" s="81"/>
      <c r="E62" s="1" t="s">
        <v>40</v>
      </c>
      <c r="F62" s="45" t="s">
        <v>0</v>
      </c>
      <c r="G62" s="48" t="str">
        <f>IFERROR(VLOOKUP(I62,listes!$B$29:$H$164,6,FALSE),"")</f>
        <v/>
      </c>
      <c r="H62" s="37" t="s">
        <v>394</v>
      </c>
      <c r="I62" s="50" t="s">
        <v>10</v>
      </c>
    </row>
    <row r="63" spans="1:12" ht="27" customHeight="1" x14ac:dyDescent="0.25">
      <c r="A63" s="19" t="s">
        <v>39</v>
      </c>
      <c r="B63" s="81" t="str">
        <f>IFERROR(VLOOKUP(I63,listes!$B$29:$H$164,7,FALSE),"")</f>
        <v/>
      </c>
      <c r="C63" s="81"/>
      <c r="D63" s="81"/>
      <c r="E63" s="1" t="s">
        <v>40</v>
      </c>
      <c r="F63" s="45" t="s">
        <v>0</v>
      </c>
      <c r="G63" s="48" t="str">
        <f>IFERROR(VLOOKUP(I63,listes!$B$29:$H$164,6,FALSE),"")</f>
        <v/>
      </c>
      <c r="H63" s="37" t="s">
        <v>394</v>
      </c>
      <c r="I63" s="50" t="s">
        <v>10</v>
      </c>
    </row>
    <row r="64" spans="1:12" ht="27.75" customHeight="1" x14ac:dyDescent="0.25">
      <c r="A64" s="19" t="s">
        <v>39</v>
      </c>
      <c r="B64" s="81" t="str">
        <f>IFERROR(VLOOKUP(I64,listes!$B$29:$H$164,7,FALSE),"")</f>
        <v/>
      </c>
      <c r="C64" s="81"/>
      <c r="D64" s="81"/>
      <c r="E64" s="1" t="s">
        <v>40</v>
      </c>
      <c r="F64" s="45" t="s">
        <v>0</v>
      </c>
      <c r="G64" s="48" t="str">
        <f>IFERROR(VLOOKUP(I64,listes!$B$29:$H$164,6,FALSE),"")</f>
        <v/>
      </c>
      <c r="H64" s="37" t="s">
        <v>394</v>
      </c>
      <c r="I64" s="50" t="s">
        <v>10</v>
      </c>
    </row>
    <row r="65" spans="1:12" ht="14.25" customHeight="1" x14ac:dyDescent="0.3">
      <c r="C65" s="47"/>
      <c r="G65" s="49"/>
      <c r="H65" s="38"/>
    </row>
    <row r="66" spans="1:12" x14ac:dyDescent="0.3">
      <c r="B66" s="1" t="s">
        <v>41</v>
      </c>
      <c r="C66" s="47"/>
      <c r="G66" s="49"/>
      <c r="H66" s="38"/>
    </row>
    <row r="67" spans="1:12" ht="28.5" customHeight="1" x14ac:dyDescent="0.25">
      <c r="A67" s="19" t="s">
        <v>39</v>
      </c>
      <c r="B67" s="81" t="str">
        <f>IFERROR(VLOOKUP(I67,listes!$B$29:$H$164,7,FALSE),"")</f>
        <v/>
      </c>
      <c r="C67" s="81"/>
      <c r="D67" s="81"/>
      <c r="E67" s="1" t="s">
        <v>40</v>
      </c>
      <c r="F67" s="45" t="s">
        <v>0</v>
      </c>
      <c r="G67" s="48" t="str">
        <f>IFERROR(VLOOKUP(I67,listes!$B$29:$H$164,6,FALSE),"")</f>
        <v/>
      </c>
      <c r="H67" s="37" t="s">
        <v>394</v>
      </c>
      <c r="I67" s="50" t="s">
        <v>10</v>
      </c>
    </row>
    <row r="68" spans="1:12" ht="28.5" customHeight="1" x14ac:dyDescent="0.25">
      <c r="A68" s="19" t="s">
        <v>39</v>
      </c>
      <c r="B68" s="81" t="str">
        <f>IFERROR(VLOOKUP(I68,listes!$B$29:$H$164,7,FALSE),"")</f>
        <v/>
      </c>
      <c r="C68" s="81"/>
      <c r="D68" s="81"/>
      <c r="E68" s="1" t="s">
        <v>40</v>
      </c>
      <c r="F68" s="45" t="s">
        <v>0</v>
      </c>
      <c r="G68" s="48" t="str">
        <f>IFERROR(VLOOKUP(I68,listes!$B$29:$H$164,6,FALSE),"")</f>
        <v/>
      </c>
      <c r="H68" s="37" t="s">
        <v>394</v>
      </c>
      <c r="I68" s="50" t="s">
        <v>10</v>
      </c>
    </row>
    <row r="69" spans="1:12" ht="31.5" customHeight="1" x14ac:dyDescent="0.25">
      <c r="A69" s="19" t="s">
        <v>39</v>
      </c>
      <c r="B69" s="81" t="str">
        <f>IFERROR(VLOOKUP(I69,listes!$B$29:$H$164,7,FALSE),"")</f>
        <v/>
      </c>
      <c r="C69" s="81"/>
      <c r="D69" s="81"/>
      <c r="E69" s="1" t="s">
        <v>40</v>
      </c>
      <c r="F69" s="45" t="s">
        <v>0</v>
      </c>
      <c r="G69" s="48" t="str">
        <f>IFERROR(VLOOKUP(I69,listes!$B$29:$H$164,6,FALSE),"")</f>
        <v/>
      </c>
      <c r="H69" s="37" t="s">
        <v>394</v>
      </c>
      <c r="I69" s="50" t="s">
        <v>10</v>
      </c>
    </row>
    <row r="71" spans="1:12" x14ac:dyDescent="0.3">
      <c r="B71" s="16" t="s">
        <v>366</v>
      </c>
    </row>
    <row r="72" spans="1:12" ht="18.600000000000001" customHeight="1" x14ac:dyDescent="0.3">
      <c r="B72" s="42" t="s">
        <v>363</v>
      </c>
      <c r="C72" s="45" t="s">
        <v>0</v>
      </c>
      <c r="D72" s="1" t="s">
        <v>42</v>
      </c>
      <c r="E72" s="33" t="s">
        <v>394</v>
      </c>
      <c r="F72" s="50" t="s">
        <v>10</v>
      </c>
      <c r="G72" s="77"/>
      <c r="H72" s="77"/>
    </row>
    <row r="73" spans="1:12" ht="38.450000000000003" customHeight="1" x14ac:dyDescent="0.3">
      <c r="B73" s="78" t="s">
        <v>364</v>
      </c>
      <c r="C73" s="78"/>
      <c r="D73" s="78"/>
      <c r="E73" s="79" t="s">
        <v>365</v>
      </c>
      <c r="F73" s="79"/>
      <c r="G73" s="79"/>
      <c r="H73" s="79"/>
      <c r="I73" s="79"/>
    </row>
    <row r="74" spans="1:12" ht="10.5" customHeight="1" x14ac:dyDescent="0.3"/>
    <row r="75" spans="1:12" x14ac:dyDescent="0.3">
      <c r="A75" s="3" t="s">
        <v>43</v>
      </c>
      <c r="B75" s="4"/>
      <c r="C75" s="5"/>
      <c r="D75" s="4"/>
      <c r="E75" s="4"/>
      <c r="F75" s="4"/>
      <c r="G75" s="4"/>
      <c r="H75" s="4"/>
      <c r="I75" s="4"/>
    </row>
    <row r="76" spans="1:12" s="2" customFormat="1" x14ac:dyDescent="0.3">
      <c r="A76" s="18"/>
      <c r="C76" s="9"/>
      <c r="L76" s="43"/>
    </row>
    <row r="77" spans="1:12" s="2" customFormat="1" x14ac:dyDescent="0.3">
      <c r="A77" s="18"/>
      <c r="B77" s="1"/>
      <c r="C77" s="7" t="s">
        <v>352</v>
      </c>
      <c r="D77" s="44" t="s">
        <v>0</v>
      </c>
      <c r="E77" s="12" t="s">
        <v>22</v>
      </c>
      <c r="F77" s="44" t="s">
        <v>0</v>
      </c>
      <c r="G77" s="1" t="s">
        <v>23</v>
      </c>
      <c r="L77" s="43"/>
    </row>
    <row r="78" spans="1:12" s="2" customFormat="1" ht="19.5" thickBot="1" x14ac:dyDescent="0.35">
      <c r="A78" s="18"/>
      <c r="F78" s="75"/>
      <c r="G78" s="75"/>
      <c r="H78" s="28"/>
      <c r="L78" s="43"/>
    </row>
    <row r="79" spans="1:12" ht="28.5" customHeight="1" thickBot="1" x14ac:dyDescent="0.35">
      <c r="B79" s="7"/>
      <c r="C79" s="35"/>
      <c r="D79" s="59" t="s">
        <v>46</v>
      </c>
      <c r="E79" s="60"/>
      <c r="F79" s="61"/>
    </row>
    <row r="80" spans="1:12" ht="19.5" thickBot="1" x14ac:dyDescent="0.35">
      <c r="B80" s="20" t="s">
        <v>47</v>
      </c>
      <c r="C80" s="36"/>
      <c r="D80" s="62"/>
      <c r="E80" s="63"/>
      <c r="F80" s="64"/>
    </row>
    <row r="81" spans="2:6" x14ac:dyDescent="0.3">
      <c r="B81" s="21" t="s">
        <v>48</v>
      </c>
      <c r="C81" s="51"/>
      <c r="D81" s="65"/>
      <c r="E81" s="66"/>
      <c r="F81" s="67"/>
    </row>
    <row r="82" spans="2:6" ht="33" x14ac:dyDescent="0.35">
      <c r="B82" s="31" t="s">
        <v>77</v>
      </c>
      <c r="C82" s="52"/>
      <c r="D82" s="56"/>
      <c r="E82" s="57"/>
      <c r="F82" s="58"/>
    </row>
    <row r="83" spans="2:6" ht="31.5" customHeight="1" x14ac:dyDescent="0.3">
      <c r="B83" s="31" t="s">
        <v>78</v>
      </c>
      <c r="C83" s="52"/>
      <c r="D83" s="56"/>
      <c r="E83" s="57"/>
      <c r="F83" s="58"/>
    </row>
    <row r="84" spans="2:6" x14ac:dyDescent="0.3">
      <c r="B84" s="32" t="s">
        <v>49</v>
      </c>
      <c r="C84" s="52"/>
      <c r="D84" s="56"/>
      <c r="E84" s="57"/>
      <c r="F84" s="58"/>
    </row>
    <row r="85" spans="2:6" x14ac:dyDescent="0.3">
      <c r="B85" s="32" t="s">
        <v>50</v>
      </c>
      <c r="C85" s="52"/>
      <c r="D85" s="56"/>
      <c r="E85" s="57"/>
      <c r="F85" s="58"/>
    </row>
    <row r="86" spans="2:6" x14ac:dyDescent="0.3">
      <c r="B86" s="32" t="s">
        <v>51</v>
      </c>
      <c r="C86" s="52"/>
      <c r="D86" s="56"/>
      <c r="E86" s="57"/>
      <c r="F86" s="58"/>
    </row>
    <row r="87" spans="2:6" x14ac:dyDescent="0.3">
      <c r="B87" s="32" t="s">
        <v>79</v>
      </c>
      <c r="C87" s="52"/>
      <c r="D87" s="56"/>
      <c r="E87" s="57"/>
      <c r="F87" s="58"/>
    </row>
    <row r="88" spans="2:6" x14ac:dyDescent="0.3">
      <c r="B88" s="32" t="s">
        <v>80</v>
      </c>
      <c r="C88" s="52"/>
      <c r="D88" s="56"/>
      <c r="E88" s="57"/>
      <c r="F88" s="58"/>
    </row>
    <row r="89" spans="2:6" x14ac:dyDescent="0.3">
      <c r="B89" s="22" t="s">
        <v>52</v>
      </c>
      <c r="C89" s="52"/>
      <c r="D89" s="56"/>
      <c r="E89" s="57"/>
      <c r="F89" s="58"/>
    </row>
    <row r="90" spans="2:6" x14ac:dyDescent="0.3">
      <c r="B90" s="22" t="s">
        <v>53</v>
      </c>
      <c r="C90" s="52"/>
      <c r="D90" s="56"/>
      <c r="E90" s="57"/>
      <c r="F90" s="58"/>
    </row>
    <row r="91" spans="2:6" x14ac:dyDescent="0.3">
      <c r="B91" s="22" t="s">
        <v>81</v>
      </c>
      <c r="C91" s="52"/>
      <c r="D91" s="56"/>
      <c r="E91" s="57"/>
      <c r="F91" s="58"/>
    </row>
    <row r="92" spans="2:6" x14ac:dyDescent="0.3">
      <c r="B92" s="22" t="s">
        <v>54</v>
      </c>
      <c r="C92" s="52"/>
      <c r="D92" s="56"/>
      <c r="E92" s="57"/>
      <c r="F92" s="58"/>
    </row>
    <row r="93" spans="2:6" x14ac:dyDescent="0.3">
      <c r="B93" s="22" t="s">
        <v>55</v>
      </c>
      <c r="C93" s="52"/>
      <c r="D93" s="56"/>
      <c r="E93" s="57"/>
      <c r="F93" s="58"/>
    </row>
    <row r="94" spans="2:6" x14ac:dyDescent="0.3">
      <c r="B94" s="22" t="s">
        <v>56</v>
      </c>
      <c r="C94" s="52"/>
      <c r="D94" s="56"/>
      <c r="E94" s="57"/>
      <c r="F94" s="58"/>
    </row>
    <row r="95" spans="2:6" x14ac:dyDescent="0.3">
      <c r="B95" s="22" t="s">
        <v>57</v>
      </c>
      <c r="C95" s="52"/>
      <c r="D95" s="56"/>
      <c r="E95" s="57"/>
      <c r="F95" s="58"/>
    </row>
    <row r="96" spans="2:6" x14ac:dyDescent="0.3">
      <c r="B96" s="22" t="s">
        <v>58</v>
      </c>
      <c r="C96" s="52"/>
      <c r="D96" s="56"/>
      <c r="E96" s="57"/>
      <c r="F96" s="58"/>
    </row>
    <row r="97" spans="1:9" x14ac:dyDescent="0.3">
      <c r="B97" s="22" t="s">
        <v>59</v>
      </c>
      <c r="C97" s="52"/>
      <c r="D97" s="56"/>
      <c r="E97" s="57"/>
      <c r="F97" s="58"/>
    </row>
    <row r="98" spans="1:9" ht="33" x14ac:dyDescent="0.35">
      <c r="B98" s="23" t="s">
        <v>60</v>
      </c>
      <c r="C98" s="53"/>
      <c r="D98" s="56"/>
      <c r="E98" s="57"/>
      <c r="F98" s="58"/>
    </row>
    <row r="99" spans="1:9" x14ac:dyDescent="0.3">
      <c r="B99" s="30" t="s">
        <v>61</v>
      </c>
      <c r="C99" s="53"/>
      <c r="D99" s="56"/>
      <c r="E99" s="57"/>
      <c r="F99" s="58"/>
    </row>
    <row r="100" spans="1:9" x14ac:dyDescent="0.3">
      <c r="B100" s="30" t="s">
        <v>354</v>
      </c>
      <c r="C100" s="53"/>
      <c r="D100" s="56"/>
      <c r="E100" s="57"/>
      <c r="F100" s="58"/>
    </row>
    <row r="101" spans="1:9" ht="75.75" x14ac:dyDescent="0.3">
      <c r="B101" s="30" t="s">
        <v>353</v>
      </c>
      <c r="C101" s="53"/>
      <c r="D101" s="56"/>
      <c r="E101" s="57"/>
      <c r="F101" s="58"/>
    </row>
    <row r="102" spans="1:9" ht="31.5" thickBot="1" x14ac:dyDescent="0.35">
      <c r="B102" s="24" t="s">
        <v>44</v>
      </c>
      <c r="C102" s="55" t="s">
        <v>45</v>
      </c>
      <c r="D102" s="69"/>
      <c r="E102" s="70"/>
      <c r="F102" s="70"/>
    </row>
    <row r="103" spans="1:9" ht="15" x14ac:dyDescent="0.25">
      <c r="A103" s="1"/>
      <c r="B103" s="25" t="s">
        <v>367</v>
      </c>
    </row>
    <row r="104" spans="1:9" ht="15" x14ac:dyDescent="0.25">
      <c r="A104" s="1" t="s">
        <v>66</v>
      </c>
      <c r="B104" s="27"/>
    </row>
    <row r="105" spans="1:9" ht="15" x14ac:dyDescent="0.25">
      <c r="A105" s="2" t="s">
        <v>369</v>
      </c>
      <c r="B105" s="27"/>
    </row>
    <row r="106" spans="1:9" x14ac:dyDescent="0.3">
      <c r="A106" s="3" t="s">
        <v>62</v>
      </c>
      <c r="B106" s="4"/>
      <c r="C106" s="5"/>
      <c r="D106" s="4"/>
      <c r="E106" s="4"/>
      <c r="F106" s="4"/>
      <c r="G106" s="4"/>
      <c r="H106" s="4"/>
      <c r="I106" s="4"/>
    </row>
    <row r="107" spans="1:9" x14ac:dyDescent="0.3">
      <c r="A107" s="18"/>
      <c r="B107" s="2"/>
      <c r="C107" s="9"/>
      <c r="D107" s="2"/>
      <c r="E107" s="2"/>
      <c r="F107" s="2"/>
      <c r="G107" s="2"/>
      <c r="H107" s="2"/>
      <c r="I107" s="2"/>
    </row>
    <row r="108" spans="1:9" x14ac:dyDescent="0.3">
      <c r="A108" s="18"/>
      <c r="B108" s="2"/>
      <c r="C108" s="9"/>
      <c r="D108" s="2"/>
      <c r="E108" s="2"/>
      <c r="F108" s="2"/>
      <c r="G108" s="2"/>
      <c r="H108" s="2"/>
      <c r="I108" s="2"/>
    </row>
    <row r="109" spans="1:9" x14ac:dyDescent="0.3">
      <c r="A109" s="18"/>
      <c r="B109" s="2"/>
      <c r="C109" s="9"/>
      <c r="D109" s="2"/>
      <c r="E109" s="2"/>
      <c r="F109" s="2"/>
      <c r="G109" s="2"/>
      <c r="H109" s="2"/>
      <c r="I109" s="2"/>
    </row>
    <row r="110" spans="1:9" x14ac:dyDescent="0.3">
      <c r="A110" s="18"/>
      <c r="B110" s="2"/>
      <c r="C110" s="9"/>
      <c r="D110" s="2"/>
      <c r="E110" s="2"/>
      <c r="F110" s="2"/>
      <c r="G110" s="2"/>
      <c r="H110" s="2"/>
      <c r="I110" s="2"/>
    </row>
    <row r="111" spans="1:9" ht="18.75" customHeight="1" x14ac:dyDescent="0.25">
      <c r="A111" s="68" t="s">
        <v>63</v>
      </c>
      <c r="B111" s="68"/>
      <c r="C111" s="68"/>
      <c r="D111" s="68"/>
      <c r="E111" s="68"/>
      <c r="F111" s="68"/>
      <c r="G111" s="68"/>
      <c r="H111" s="68"/>
      <c r="I111" s="68"/>
    </row>
    <row r="112" spans="1:9" ht="18.75" customHeight="1" x14ac:dyDescent="0.25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ht="14.45" customHeight="1" x14ac:dyDescent="0.25">
      <c r="A113" s="68" t="s">
        <v>63</v>
      </c>
      <c r="B113" s="68"/>
      <c r="C113" s="68"/>
      <c r="D113" s="68"/>
      <c r="E113" s="68"/>
      <c r="F113" s="68"/>
      <c r="G113" s="68"/>
      <c r="H113" s="68"/>
      <c r="I113" s="68"/>
    </row>
    <row r="114" spans="1:9" ht="14.45" customHeight="1" x14ac:dyDescent="0.25">
      <c r="A114" s="68"/>
      <c r="B114" s="68"/>
      <c r="C114" s="68"/>
      <c r="D114" s="68"/>
      <c r="E114" s="68"/>
      <c r="F114" s="68"/>
      <c r="G114" s="68"/>
      <c r="H114" s="68"/>
      <c r="I114" s="68"/>
    </row>
    <row r="115" spans="1:9" ht="15" x14ac:dyDescent="0.25">
      <c r="A115" s="68" t="s">
        <v>63</v>
      </c>
      <c r="B115" s="68"/>
      <c r="C115" s="68"/>
      <c r="D115" s="68"/>
      <c r="E115" s="68"/>
      <c r="F115" s="68"/>
      <c r="G115" s="68"/>
      <c r="H115" s="68"/>
      <c r="I115" s="68"/>
    </row>
    <row r="116" spans="1:9" ht="15" x14ac:dyDescent="0.25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ht="15" x14ac:dyDescent="0.25">
      <c r="A117" s="68" t="s">
        <v>63</v>
      </c>
      <c r="B117" s="68"/>
      <c r="C117" s="68"/>
      <c r="D117" s="68"/>
      <c r="E117" s="68"/>
      <c r="F117" s="68"/>
      <c r="G117" s="68"/>
      <c r="H117" s="68"/>
      <c r="I117" s="68"/>
    </row>
    <row r="118" spans="1:9" ht="15" x14ac:dyDescent="0.25">
      <c r="A118" s="68"/>
      <c r="B118" s="68"/>
      <c r="C118" s="68"/>
      <c r="D118" s="68"/>
      <c r="E118" s="68"/>
      <c r="F118" s="68"/>
      <c r="G118" s="68"/>
      <c r="H118" s="68"/>
      <c r="I118" s="68"/>
    </row>
    <row r="119" spans="1:9" ht="15" x14ac:dyDescent="0.25">
      <c r="A119" s="68" t="s">
        <v>63</v>
      </c>
      <c r="B119" s="68"/>
      <c r="C119" s="68"/>
      <c r="D119" s="68"/>
      <c r="E119" s="68"/>
      <c r="F119" s="68"/>
      <c r="G119" s="68"/>
      <c r="H119" s="68"/>
      <c r="I119" s="68"/>
    </row>
    <row r="120" spans="1:9" ht="15" x14ac:dyDescent="0.25">
      <c r="A120" s="68"/>
      <c r="B120" s="68"/>
      <c r="C120" s="68"/>
      <c r="D120" s="68"/>
      <c r="E120" s="68"/>
      <c r="F120" s="68"/>
      <c r="G120" s="68"/>
      <c r="H120" s="68"/>
      <c r="I120" s="68"/>
    </row>
    <row r="121" spans="1:9" ht="15" x14ac:dyDescent="0.25">
      <c r="A121" s="68" t="s">
        <v>63</v>
      </c>
      <c r="B121" s="68"/>
      <c r="C121" s="68"/>
      <c r="D121" s="68"/>
      <c r="E121" s="68"/>
      <c r="F121" s="68"/>
      <c r="G121" s="68"/>
      <c r="H121" s="68"/>
      <c r="I121" s="68"/>
    </row>
    <row r="122" spans="1:9" ht="15" x14ac:dyDescent="0.25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9" ht="15" x14ac:dyDescent="0.25">
      <c r="A123" s="68" t="s">
        <v>63</v>
      </c>
      <c r="B123" s="68"/>
      <c r="C123" s="68"/>
      <c r="D123" s="68"/>
      <c r="E123" s="68"/>
      <c r="F123" s="68"/>
      <c r="G123" s="68"/>
      <c r="H123" s="68"/>
      <c r="I123" s="68"/>
    </row>
    <row r="124" spans="1:9" ht="15" x14ac:dyDescent="0.25">
      <c r="A124" s="68"/>
      <c r="B124" s="68"/>
      <c r="C124" s="68"/>
      <c r="D124" s="68"/>
      <c r="E124" s="68"/>
      <c r="F124" s="68"/>
      <c r="G124" s="68"/>
      <c r="H124" s="68"/>
      <c r="I124" s="68"/>
    </row>
    <row r="125" spans="1:9" ht="15" x14ac:dyDescent="0.25">
      <c r="A125" s="68" t="s">
        <v>63</v>
      </c>
      <c r="B125" s="68"/>
      <c r="C125" s="68"/>
      <c r="D125" s="68"/>
      <c r="E125" s="68"/>
      <c r="F125" s="68"/>
      <c r="G125" s="68"/>
      <c r="H125" s="68"/>
      <c r="I125" s="68"/>
    </row>
    <row r="126" spans="1:9" ht="15" x14ac:dyDescent="0.25">
      <c r="A126" s="68"/>
      <c r="B126" s="68"/>
      <c r="C126" s="68"/>
      <c r="D126" s="68"/>
      <c r="E126" s="68"/>
      <c r="F126" s="68"/>
      <c r="G126" s="68"/>
      <c r="H126" s="68"/>
      <c r="I126" s="68"/>
    </row>
    <row r="127" spans="1:9" ht="15" x14ac:dyDescent="0.25">
      <c r="A127" s="68" t="s">
        <v>63</v>
      </c>
      <c r="B127" s="68"/>
      <c r="C127" s="68"/>
      <c r="D127" s="68"/>
      <c r="E127" s="68"/>
      <c r="F127" s="68"/>
      <c r="G127" s="68"/>
      <c r="H127" s="68"/>
      <c r="I127" s="68"/>
    </row>
    <row r="128" spans="1:9" ht="15" x14ac:dyDescent="0.25">
      <c r="A128" s="68"/>
      <c r="B128" s="68"/>
      <c r="C128" s="68"/>
      <c r="D128" s="68"/>
      <c r="E128" s="68"/>
      <c r="F128" s="68"/>
      <c r="G128" s="68"/>
      <c r="H128" s="68"/>
      <c r="I128" s="68"/>
    </row>
    <row r="129" spans="1:9" ht="15" x14ac:dyDescent="0.25">
      <c r="A129" s="68" t="s">
        <v>63</v>
      </c>
      <c r="B129" s="68"/>
      <c r="C129" s="68"/>
      <c r="D129" s="68"/>
      <c r="E129" s="68"/>
      <c r="F129" s="68"/>
      <c r="G129" s="68"/>
      <c r="H129" s="68"/>
      <c r="I129" s="68"/>
    </row>
    <row r="130" spans="1:9" ht="15" x14ac:dyDescent="0.25">
      <c r="A130" s="68"/>
      <c r="B130" s="68"/>
      <c r="C130" s="68"/>
      <c r="D130" s="68"/>
      <c r="E130" s="68"/>
      <c r="F130" s="68"/>
      <c r="G130" s="68"/>
      <c r="H130" s="68"/>
      <c r="I130" s="68"/>
    </row>
    <row r="131" spans="1:9" ht="15" x14ac:dyDescent="0.25">
      <c r="A131" s="68" t="s">
        <v>63</v>
      </c>
      <c r="B131" s="68"/>
      <c r="C131" s="68"/>
      <c r="D131" s="68"/>
      <c r="E131" s="68"/>
      <c r="F131" s="68"/>
      <c r="G131" s="68"/>
      <c r="H131" s="68"/>
      <c r="I131" s="68"/>
    </row>
    <row r="132" spans="1:9" ht="15" x14ac:dyDescent="0.25">
      <c r="A132" s="68"/>
      <c r="B132" s="68"/>
      <c r="C132" s="68"/>
      <c r="D132" s="68"/>
      <c r="E132" s="68"/>
      <c r="F132" s="68"/>
      <c r="G132" s="68"/>
      <c r="H132" s="68"/>
      <c r="I132" s="68"/>
    </row>
    <row r="133" spans="1:9" ht="15" x14ac:dyDescent="0.25">
      <c r="A133" s="68" t="s">
        <v>63</v>
      </c>
      <c r="B133" s="68"/>
      <c r="C133" s="68"/>
      <c r="D133" s="68"/>
      <c r="E133" s="68"/>
      <c r="F133" s="68"/>
      <c r="G133" s="68"/>
      <c r="H133" s="68"/>
      <c r="I133" s="68"/>
    </row>
    <row r="134" spans="1:9" ht="15" x14ac:dyDescent="0.25">
      <c r="A134" s="68"/>
      <c r="B134" s="68"/>
      <c r="C134" s="68"/>
      <c r="D134" s="68"/>
      <c r="E134" s="68"/>
      <c r="F134" s="68"/>
      <c r="G134" s="68"/>
      <c r="H134" s="68"/>
      <c r="I134" s="68"/>
    </row>
    <row r="135" spans="1:9" ht="15" x14ac:dyDescent="0.25">
      <c r="A135" s="68" t="s">
        <v>63</v>
      </c>
      <c r="B135" s="68"/>
      <c r="C135" s="68"/>
      <c r="D135" s="68"/>
      <c r="E135" s="68"/>
      <c r="F135" s="68"/>
      <c r="G135" s="68"/>
      <c r="H135" s="68"/>
      <c r="I135" s="68"/>
    </row>
    <row r="136" spans="1:9" ht="15" x14ac:dyDescent="0.25">
      <c r="A136" s="68"/>
      <c r="B136" s="68"/>
      <c r="C136" s="68"/>
      <c r="D136" s="68"/>
      <c r="E136" s="68"/>
      <c r="F136" s="68"/>
      <c r="G136" s="68"/>
      <c r="H136" s="68"/>
      <c r="I136" s="68"/>
    </row>
    <row r="137" spans="1:9" ht="15" x14ac:dyDescent="0.25">
      <c r="A137" s="68" t="s">
        <v>63</v>
      </c>
      <c r="B137" s="68"/>
      <c r="C137" s="68"/>
      <c r="D137" s="68"/>
      <c r="E137" s="68"/>
      <c r="F137" s="68"/>
      <c r="G137" s="68"/>
      <c r="H137" s="68"/>
      <c r="I137" s="68"/>
    </row>
    <row r="138" spans="1:9" ht="15" x14ac:dyDescent="0.25">
      <c r="A138" s="68"/>
      <c r="B138" s="68"/>
      <c r="C138" s="68"/>
      <c r="D138" s="68"/>
      <c r="E138" s="68"/>
      <c r="F138" s="68"/>
      <c r="G138" s="68"/>
      <c r="H138" s="68"/>
      <c r="I138" s="68"/>
    </row>
    <row r="139" spans="1:9" ht="15" x14ac:dyDescent="0.25">
      <c r="A139" s="68" t="s">
        <v>63</v>
      </c>
      <c r="B139" s="68"/>
      <c r="C139" s="68"/>
      <c r="D139" s="68"/>
      <c r="E139" s="68"/>
      <c r="F139" s="68"/>
      <c r="G139" s="68"/>
      <c r="H139" s="68"/>
      <c r="I139" s="68"/>
    </row>
    <row r="140" spans="1:9" ht="15" x14ac:dyDescent="0.25">
      <c r="A140" s="68"/>
      <c r="B140" s="68"/>
      <c r="C140" s="68"/>
      <c r="D140" s="68"/>
      <c r="E140" s="68"/>
      <c r="F140" s="68"/>
      <c r="G140" s="68"/>
      <c r="H140" s="68"/>
      <c r="I140" s="68"/>
    </row>
    <row r="141" spans="1:9" ht="15" x14ac:dyDescent="0.25">
      <c r="A141" s="68" t="s">
        <v>63</v>
      </c>
      <c r="B141" s="68"/>
      <c r="C141" s="68"/>
      <c r="D141" s="68"/>
      <c r="E141" s="68"/>
      <c r="F141" s="68"/>
      <c r="G141" s="68"/>
      <c r="H141" s="68"/>
      <c r="I141" s="68"/>
    </row>
    <row r="142" spans="1:9" ht="15" x14ac:dyDescent="0.25">
      <c r="A142" s="68"/>
      <c r="B142" s="68"/>
      <c r="C142" s="68"/>
      <c r="D142" s="68"/>
      <c r="E142" s="68"/>
      <c r="F142" s="68"/>
      <c r="G142" s="68"/>
      <c r="H142" s="68"/>
      <c r="I142" s="68"/>
    </row>
    <row r="143" spans="1:9" ht="15" x14ac:dyDescent="0.25">
      <c r="A143" s="68" t="s">
        <v>63</v>
      </c>
      <c r="B143" s="68"/>
      <c r="C143" s="68"/>
      <c r="D143" s="68"/>
      <c r="E143" s="68"/>
      <c r="F143" s="68"/>
      <c r="G143" s="68"/>
      <c r="H143" s="68"/>
      <c r="I143" s="68"/>
    </row>
    <row r="144" spans="1:9" ht="15" x14ac:dyDescent="0.25">
      <c r="A144" s="68"/>
      <c r="B144" s="68"/>
      <c r="C144" s="68"/>
      <c r="D144" s="68"/>
      <c r="E144" s="68"/>
      <c r="F144" s="68"/>
      <c r="G144" s="68"/>
      <c r="H144" s="68"/>
      <c r="I144" s="68"/>
    </row>
  </sheetData>
  <sheetProtection algorithmName="SHA-512" hashValue="CNANcHJBi8bMLJh9En1+N6JfdV2HBb4n0zePU/0aEMcSu3CScOq2OgSo7DRnLuC3ynslfK47SHY/8lpAyhJu0Q==" saltValue="5EC1jbsaN+whfB9Yrv8AEQ==" spinCount="100000" sheet="1" objects="1" scenarios="1"/>
  <customSheetViews>
    <customSheetView guid="{0EBCED87-C703-4DCC-B310-8FBBF51EA2F9}" scale="106" showPageBreaks="1" showGridLines="0" printArea="1" hiddenRows="1" view="pageBreakPreview" topLeftCell="A7">
      <selection activeCell="H12" sqref="H12"/>
      <rowBreaks count="2" manualBreakCount="2">
        <brk id="41" max="8" man="1"/>
        <brk id="74" max="8" man="1"/>
      </rowBreaks>
      <pageMargins left="0.25" right="0.25" top="0.75" bottom="0.75" header="0.3" footer="0.3"/>
      <pageSetup paperSize="9" scale="85" orientation="portrait" r:id="rId1"/>
      <headerFooter>
        <oddFooter>Page &amp;P</oddFooter>
      </headerFooter>
    </customSheetView>
  </customSheetViews>
  <mergeCells count="54">
    <mergeCell ref="A143:I144"/>
    <mergeCell ref="A125:I126"/>
    <mergeCell ref="A127:I128"/>
    <mergeCell ref="A129:I130"/>
    <mergeCell ref="A131:I132"/>
    <mergeCell ref="A133:I134"/>
    <mergeCell ref="A135:I136"/>
    <mergeCell ref="A137:I138"/>
    <mergeCell ref="A139:I140"/>
    <mergeCell ref="A141:I142"/>
    <mergeCell ref="A1:I1"/>
    <mergeCell ref="D55:H56"/>
    <mergeCell ref="F78:G78"/>
    <mergeCell ref="D19:H19"/>
    <mergeCell ref="G72:H72"/>
    <mergeCell ref="B73:D73"/>
    <mergeCell ref="E73:I73"/>
    <mergeCell ref="F9:I10"/>
    <mergeCell ref="B62:D62"/>
    <mergeCell ref="B63:D63"/>
    <mergeCell ref="B64:D64"/>
    <mergeCell ref="B67:D67"/>
    <mergeCell ref="B68:D68"/>
    <mergeCell ref="B69:D69"/>
    <mergeCell ref="D79:F80"/>
    <mergeCell ref="D81:F81"/>
    <mergeCell ref="D82:F82"/>
    <mergeCell ref="D83:F83"/>
    <mergeCell ref="A123:I124"/>
    <mergeCell ref="A111:I112"/>
    <mergeCell ref="A117:I118"/>
    <mergeCell ref="A119:I120"/>
    <mergeCell ref="A113:I114"/>
    <mergeCell ref="A115:I116"/>
    <mergeCell ref="D102:F102"/>
    <mergeCell ref="A121:I122"/>
    <mergeCell ref="D99:F99"/>
    <mergeCell ref="D100:F100"/>
    <mergeCell ref="D101:F101"/>
    <mergeCell ref="D84:F84"/>
    <mergeCell ref="D85:F85"/>
    <mergeCell ref="D86:F86"/>
    <mergeCell ref="D87:F87"/>
    <mergeCell ref="D88:F88"/>
    <mergeCell ref="D89:F89"/>
    <mergeCell ref="D95:F95"/>
    <mergeCell ref="D96:F96"/>
    <mergeCell ref="D97:F97"/>
    <mergeCell ref="D98:F98"/>
    <mergeCell ref="D90:F90"/>
    <mergeCell ref="D91:F91"/>
    <mergeCell ref="D92:F92"/>
    <mergeCell ref="D93:F93"/>
    <mergeCell ref="D94:F94"/>
  </mergeCells>
  <pageMargins left="0.25" right="0.25" top="0.75" bottom="0.75" header="0.3" footer="0.3"/>
  <pageSetup paperSize="9" scale="73" orientation="portrait" r:id="rId2"/>
  <headerFooter>
    <oddFooter>Page &amp;P</oddFooter>
  </headerFooter>
  <rowBreaks count="3" manualBreakCount="3">
    <brk id="43" max="8" man="1"/>
    <brk id="57" max="8" man="1"/>
    <brk id="105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35</xdr:row>
                    <xdr:rowOff>28575</xdr:rowOff>
                  </from>
                  <to>
                    <xdr:col>5</xdr:col>
                    <xdr:colOff>133350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36</xdr:row>
                    <xdr:rowOff>19050</xdr:rowOff>
                  </from>
                  <to>
                    <xdr:col>5</xdr:col>
                    <xdr:colOff>209550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37</xdr:row>
                    <xdr:rowOff>19050</xdr:rowOff>
                  </from>
                  <to>
                    <xdr:col>4</xdr:col>
                    <xdr:colOff>142875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19050</xdr:rowOff>
                  </from>
                  <to>
                    <xdr:col>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19050</xdr:rowOff>
                  </from>
                  <to>
                    <xdr:col>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9525</xdr:rowOff>
                  </from>
                  <to>
                    <xdr:col>8</xdr:col>
                    <xdr:colOff>47625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9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9525</xdr:rowOff>
                  </from>
                  <to>
                    <xdr:col>8</xdr:col>
                    <xdr:colOff>47625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9525</xdr:rowOff>
                  </from>
                  <to>
                    <xdr:col>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2</xdr:row>
                    <xdr:rowOff>85725</xdr:rowOff>
                  </from>
                  <to>
                    <xdr:col>2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3</xdr:row>
                    <xdr:rowOff>228600</xdr:rowOff>
                  </from>
                  <to>
                    <xdr:col>2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locked="0" defaultSize="0" autoFill="0" autoLine="0" autoPict="0">
                <anchor moveWithCells="1">
                  <from>
                    <xdr:col>2</xdr:col>
                    <xdr:colOff>219075</xdr:colOff>
                    <xdr:row>8</xdr:row>
                    <xdr:rowOff>85725</xdr:rowOff>
                  </from>
                  <to>
                    <xdr:col>3</xdr:col>
                    <xdr:colOff>466725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8</xdr:row>
                    <xdr:rowOff>85725</xdr:rowOff>
                  </from>
                  <to>
                    <xdr:col>4</xdr:col>
                    <xdr:colOff>285750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locked="0" defaultSize="0" autoFill="0" autoLine="0" autoPict="0">
                <anchor moveWithCells="1">
                  <from>
                    <xdr:col>3</xdr:col>
                    <xdr:colOff>1238250</xdr:colOff>
                    <xdr:row>8</xdr:row>
                    <xdr:rowOff>66675</xdr:rowOff>
                  </from>
                  <to>
                    <xdr:col>5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0" name="Check Box 76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28575</xdr:rowOff>
                  </from>
                  <to>
                    <xdr:col>4</xdr:col>
                    <xdr:colOff>95250</xdr:colOff>
                    <xdr:row>107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1" name="Check Box 7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107</xdr:row>
                    <xdr:rowOff>76200</xdr:rowOff>
                  </from>
                  <to>
                    <xdr:col>4</xdr:col>
                    <xdr:colOff>742950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2" name="Check Box 79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108</xdr:row>
                    <xdr:rowOff>104775</xdr:rowOff>
                  </from>
                  <to>
                    <xdr:col>5</xdr:col>
                    <xdr:colOff>76200</xdr:colOff>
                    <xdr:row>109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3" name="Option Button 82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209550</xdr:rowOff>
                  </from>
                  <to>
                    <xdr:col>5</xdr:col>
                    <xdr:colOff>381000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4" name="Option Button 83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161925</xdr:rowOff>
                  </from>
                  <to>
                    <xdr:col>5</xdr:col>
                    <xdr:colOff>390525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5" name="Option Button 84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190500</xdr:rowOff>
                  </from>
                  <to>
                    <xdr:col>5</xdr:col>
                    <xdr:colOff>409575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Option Button 85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209550</xdr:rowOff>
                  </from>
                  <to>
                    <xdr:col>5</xdr:col>
                    <xdr:colOff>428625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7" name="Check Box 87">
              <controlPr locked="0" defaultSize="0" autoFill="0" autoLine="0" autoPict="0">
                <anchor moveWithCells="1">
                  <from>
                    <xdr:col>1</xdr:col>
                    <xdr:colOff>1304925</xdr:colOff>
                    <xdr:row>42</xdr:row>
                    <xdr:rowOff>76200</xdr:rowOff>
                  </from>
                  <to>
                    <xdr:col>5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8" name="Check Box 88">
              <controlPr locked="0" defaultSize="0" autoFill="0" autoLine="0" autoPict="0">
                <anchor moveWithCells="1">
                  <from>
                    <xdr:col>1</xdr:col>
                    <xdr:colOff>495300</xdr:colOff>
                    <xdr:row>56</xdr:row>
                    <xdr:rowOff>171450</xdr:rowOff>
                  </from>
                  <to>
                    <xdr:col>6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9" name="Check Box 90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109</xdr:row>
                    <xdr:rowOff>114300</xdr:rowOff>
                  </from>
                  <to>
                    <xdr:col>5</xdr:col>
                    <xdr:colOff>66675</xdr:colOff>
                    <xdr:row>110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listes!$B$29:$B$164</xm:f>
          </x14:formula1>
          <xm:sqref>F72 I67:I69 I62:I64</xm:sqref>
        </x14:dataValidation>
        <x14:dataValidation type="list" allowBlank="1" showInputMessage="1" showErrorMessage="1" xr:uid="{00000000-0002-0000-0000-000001000000}">
          <x14:formula1>
            <xm:f>listes!$F$2:$F$7</xm:f>
          </x14:formula1>
          <xm:sqref>E4</xm:sqref>
        </x14:dataValidation>
        <x14:dataValidation type="list" allowBlank="1" showInputMessage="1" showErrorMessage="1" xr:uid="{00000000-0002-0000-0000-000002000000}">
          <x14:formula1>
            <xm:f>listes!B16:B19</xm:f>
          </x14:formula1>
          <xm:sqref>D19:H19</xm:sqref>
        </x14:dataValidation>
        <x14:dataValidation type="list" allowBlank="1" showInputMessage="1" showErrorMessage="1" xr:uid="{00000000-0002-0000-0000-000003000000}">
          <x14:formula1>
            <xm:f>listes!E2:E13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H170"/>
  <sheetViews>
    <sheetView workbookViewId="0">
      <selection activeCell="H12" sqref="H12"/>
    </sheetView>
  </sheetViews>
  <sheetFormatPr baseColWidth="10" defaultRowHeight="15" x14ac:dyDescent="0.25"/>
  <sheetData>
    <row r="1" spans="1:6" ht="18.75" x14ac:dyDescent="0.3">
      <c r="A1" s="3" t="s">
        <v>64</v>
      </c>
    </row>
    <row r="2" spans="1:6" x14ac:dyDescent="0.25">
      <c r="A2" s="1" t="s">
        <v>71</v>
      </c>
      <c r="E2">
        <v>1</v>
      </c>
      <c r="F2">
        <v>1</v>
      </c>
    </row>
    <row r="3" spans="1:6" x14ac:dyDescent="0.25">
      <c r="A3" s="1"/>
      <c r="E3">
        <v>2</v>
      </c>
      <c r="F3">
        <v>2</v>
      </c>
    </row>
    <row r="4" spans="1:6" x14ac:dyDescent="0.25">
      <c r="A4" s="1"/>
      <c r="E4">
        <v>3</v>
      </c>
      <c r="F4">
        <v>4</v>
      </c>
    </row>
    <row r="5" spans="1:6" x14ac:dyDescent="0.25">
      <c r="A5" s="1"/>
      <c r="E5">
        <v>4</v>
      </c>
      <c r="F5">
        <v>6</v>
      </c>
    </row>
    <row r="6" spans="1:6" x14ac:dyDescent="0.25">
      <c r="A6" s="1"/>
      <c r="E6">
        <v>5</v>
      </c>
      <c r="F6">
        <v>8</v>
      </c>
    </row>
    <row r="7" spans="1:6" x14ac:dyDescent="0.25">
      <c r="A7" s="1"/>
      <c r="E7">
        <v>6</v>
      </c>
      <c r="F7">
        <v>12</v>
      </c>
    </row>
    <row r="8" spans="1:6" x14ac:dyDescent="0.25">
      <c r="A8" s="1"/>
      <c r="E8">
        <v>7</v>
      </c>
    </row>
    <row r="9" spans="1:6" x14ac:dyDescent="0.25">
      <c r="A9" s="1"/>
      <c r="E9">
        <v>8</v>
      </c>
    </row>
    <row r="10" spans="1:6" x14ac:dyDescent="0.25">
      <c r="A10" s="1"/>
      <c r="E10">
        <v>9</v>
      </c>
    </row>
    <row r="11" spans="1:6" x14ac:dyDescent="0.25">
      <c r="A11" s="1"/>
      <c r="E11">
        <v>10</v>
      </c>
    </row>
    <row r="12" spans="1:6" x14ac:dyDescent="0.25">
      <c r="A12" s="1"/>
      <c r="E12">
        <v>11</v>
      </c>
    </row>
    <row r="13" spans="1:6" x14ac:dyDescent="0.25">
      <c r="A13" s="1"/>
      <c r="E13">
        <v>12</v>
      </c>
    </row>
    <row r="14" spans="1:6" x14ac:dyDescent="0.25">
      <c r="A14" s="1"/>
    </row>
    <row r="15" spans="1:6" ht="18.75" x14ac:dyDescent="0.3">
      <c r="A15" s="3" t="s">
        <v>73</v>
      </c>
    </row>
    <row r="16" spans="1:6" x14ac:dyDescent="0.25">
      <c r="A16" s="9" t="s">
        <v>12</v>
      </c>
      <c r="B16" t="s">
        <v>68</v>
      </c>
    </row>
    <row r="17" spans="1:8" x14ac:dyDescent="0.25">
      <c r="B17" t="s">
        <v>69</v>
      </c>
    </row>
    <row r="18" spans="1:8" x14ac:dyDescent="0.25">
      <c r="B18" t="s">
        <v>70</v>
      </c>
    </row>
    <row r="19" spans="1:8" x14ac:dyDescent="0.25">
      <c r="B19" t="s">
        <v>359</v>
      </c>
    </row>
    <row r="20" spans="1:8" ht="18.75" x14ac:dyDescent="0.3">
      <c r="A20" s="3" t="s">
        <v>43</v>
      </c>
    </row>
    <row r="21" spans="1:8" x14ac:dyDescent="0.25">
      <c r="A21" t="s">
        <v>82</v>
      </c>
      <c r="C21" t="s">
        <v>83</v>
      </c>
    </row>
    <row r="22" spans="1:8" x14ac:dyDescent="0.25">
      <c r="C22" t="s">
        <v>84</v>
      </c>
    </row>
    <row r="23" spans="1:8" x14ac:dyDescent="0.25">
      <c r="C23" t="s">
        <v>85</v>
      </c>
    </row>
    <row r="24" spans="1:8" x14ac:dyDescent="0.25">
      <c r="C24" t="s">
        <v>86</v>
      </c>
    </row>
    <row r="25" spans="1:8" x14ac:dyDescent="0.25">
      <c r="C25" t="s">
        <v>87</v>
      </c>
    </row>
    <row r="27" spans="1:8" ht="18.75" x14ac:dyDescent="0.3">
      <c r="A27" s="3" t="s">
        <v>36</v>
      </c>
    </row>
    <row r="28" spans="1:8" x14ac:dyDescent="0.25">
      <c r="A28" t="s">
        <v>88</v>
      </c>
      <c r="B28" t="s">
        <v>11</v>
      </c>
      <c r="C28" t="s">
        <v>89</v>
      </c>
      <c r="D28" t="s">
        <v>90</v>
      </c>
      <c r="E28" t="s">
        <v>91</v>
      </c>
      <c r="F28" t="s">
        <v>92</v>
      </c>
      <c r="G28" t="s">
        <v>93</v>
      </c>
      <c r="H28" t="s">
        <v>94</v>
      </c>
    </row>
    <row r="29" spans="1:8" x14ac:dyDescent="0.25">
      <c r="A29" t="s">
        <v>95</v>
      </c>
      <c r="B29" t="s">
        <v>96</v>
      </c>
      <c r="C29">
        <v>0.13</v>
      </c>
      <c r="D29">
        <v>0.01</v>
      </c>
      <c r="E29">
        <v>1E-4</v>
      </c>
      <c r="F29">
        <v>1</v>
      </c>
      <c r="G29" t="s">
        <v>97</v>
      </c>
      <c r="H29" t="s">
        <v>98</v>
      </c>
    </row>
    <row r="30" spans="1:8" x14ac:dyDescent="0.25">
      <c r="A30" t="s">
        <v>95</v>
      </c>
      <c r="B30" t="s">
        <v>99</v>
      </c>
      <c r="C30">
        <v>0.06</v>
      </c>
      <c r="D30">
        <v>0.01</v>
      </c>
      <c r="E30">
        <v>1E-4</v>
      </c>
      <c r="F30">
        <v>1</v>
      </c>
      <c r="G30" t="s">
        <v>97</v>
      </c>
      <c r="H30" t="s">
        <v>100</v>
      </c>
    </row>
    <row r="31" spans="1:8" x14ac:dyDescent="0.25">
      <c r="A31" t="s">
        <v>95</v>
      </c>
      <c r="B31" t="s">
        <v>101</v>
      </c>
      <c r="C31">
        <v>4.38</v>
      </c>
      <c r="D31">
        <v>0.01</v>
      </c>
      <c r="E31">
        <v>1E-4</v>
      </c>
      <c r="F31">
        <v>1</v>
      </c>
      <c r="G31" t="s">
        <v>97</v>
      </c>
      <c r="H31" t="s">
        <v>102</v>
      </c>
    </row>
    <row r="32" spans="1:8" x14ac:dyDescent="0.25">
      <c r="A32" t="s">
        <v>95</v>
      </c>
      <c r="B32" t="s">
        <v>103</v>
      </c>
      <c r="C32">
        <v>4.38</v>
      </c>
      <c r="D32">
        <v>0.01</v>
      </c>
      <c r="E32">
        <v>1E-4</v>
      </c>
      <c r="F32">
        <v>1</v>
      </c>
      <c r="G32" t="s">
        <v>97</v>
      </c>
      <c r="H32" t="s">
        <v>104</v>
      </c>
    </row>
    <row r="33" spans="1:8" x14ac:dyDescent="0.25">
      <c r="A33" t="s">
        <v>95</v>
      </c>
      <c r="B33" t="s">
        <v>105</v>
      </c>
      <c r="C33">
        <v>4.38</v>
      </c>
      <c r="D33">
        <v>0.01</v>
      </c>
      <c r="E33">
        <v>1E-4</v>
      </c>
      <c r="F33">
        <v>1</v>
      </c>
      <c r="G33" t="s">
        <v>97</v>
      </c>
      <c r="H33" t="s">
        <v>106</v>
      </c>
    </row>
    <row r="34" spans="1:8" x14ac:dyDescent="0.25">
      <c r="A34" t="s">
        <v>95</v>
      </c>
      <c r="B34" t="s">
        <v>107</v>
      </c>
      <c r="C34">
        <v>1.47</v>
      </c>
      <c r="D34">
        <v>0.01</v>
      </c>
      <c r="E34">
        <v>1E-4</v>
      </c>
      <c r="F34">
        <v>1</v>
      </c>
      <c r="G34" t="s">
        <v>97</v>
      </c>
      <c r="H34" t="s">
        <v>108</v>
      </c>
    </row>
    <row r="35" spans="1:8" x14ac:dyDescent="0.25">
      <c r="A35" t="s">
        <v>95</v>
      </c>
      <c r="B35" t="s">
        <v>109</v>
      </c>
      <c r="C35">
        <v>1.78</v>
      </c>
      <c r="D35">
        <v>0.01</v>
      </c>
      <c r="E35">
        <v>1E-4</v>
      </c>
      <c r="F35">
        <v>1</v>
      </c>
      <c r="G35" t="s">
        <v>97</v>
      </c>
      <c r="H35" t="s">
        <v>110</v>
      </c>
    </row>
    <row r="36" spans="1:8" x14ac:dyDescent="0.25">
      <c r="A36" t="s">
        <v>95</v>
      </c>
      <c r="B36" t="s">
        <v>111</v>
      </c>
      <c r="C36">
        <v>1.47</v>
      </c>
      <c r="D36">
        <v>0.01</v>
      </c>
      <c r="E36">
        <v>1E-4</v>
      </c>
      <c r="F36">
        <v>1</v>
      </c>
      <c r="G36" t="s">
        <v>97</v>
      </c>
      <c r="H36" t="s">
        <v>112</v>
      </c>
    </row>
    <row r="37" spans="1:8" x14ac:dyDescent="0.25">
      <c r="A37" t="s">
        <v>95</v>
      </c>
      <c r="B37" t="s">
        <v>113</v>
      </c>
      <c r="C37">
        <v>0.35</v>
      </c>
      <c r="D37">
        <v>0.01</v>
      </c>
      <c r="E37">
        <v>1E-4</v>
      </c>
      <c r="F37">
        <v>1</v>
      </c>
      <c r="G37" t="s">
        <v>97</v>
      </c>
      <c r="H37" t="s">
        <v>114</v>
      </c>
    </row>
    <row r="38" spans="1:8" x14ac:dyDescent="0.25">
      <c r="A38" t="s">
        <v>95</v>
      </c>
      <c r="B38" t="s">
        <v>115</v>
      </c>
      <c r="C38">
        <v>0.44</v>
      </c>
      <c r="D38">
        <v>0.01</v>
      </c>
      <c r="E38">
        <v>1E-4</v>
      </c>
      <c r="F38">
        <v>1</v>
      </c>
      <c r="G38" t="s">
        <v>97</v>
      </c>
      <c r="H38" t="s">
        <v>116</v>
      </c>
    </row>
    <row r="39" spans="1:8" x14ac:dyDescent="0.25">
      <c r="A39" t="s">
        <v>95</v>
      </c>
      <c r="B39" t="s">
        <v>117</v>
      </c>
      <c r="C39">
        <v>0.35</v>
      </c>
      <c r="D39">
        <v>0.01</v>
      </c>
      <c r="E39">
        <v>1E-4</v>
      </c>
      <c r="F39">
        <v>1</v>
      </c>
      <c r="G39" t="s">
        <v>97</v>
      </c>
      <c r="H39" t="s">
        <v>118</v>
      </c>
    </row>
    <row r="40" spans="1:8" x14ac:dyDescent="0.25">
      <c r="A40" t="s">
        <v>95</v>
      </c>
      <c r="B40" t="s">
        <v>119</v>
      </c>
      <c r="C40">
        <v>0.44</v>
      </c>
      <c r="D40">
        <v>0.01</v>
      </c>
      <c r="E40">
        <v>1E-4</v>
      </c>
      <c r="F40">
        <v>1</v>
      </c>
      <c r="G40" t="s">
        <v>97</v>
      </c>
      <c r="H40" t="s">
        <v>120</v>
      </c>
    </row>
    <row r="41" spans="1:8" x14ac:dyDescent="0.25">
      <c r="A41" t="s">
        <v>95</v>
      </c>
      <c r="B41" t="s">
        <v>121</v>
      </c>
      <c r="C41">
        <v>0.06</v>
      </c>
      <c r="D41">
        <v>0.01</v>
      </c>
      <c r="E41">
        <v>1E-4</v>
      </c>
      <c r="F41">
        <v>1</v>
      </c>
      <c r="G41" t="s">
        <v>97</v>
      </c>
      <c r="H41" t="s">
        <v>98</v>
      </c>
    </row>
    <row r="42" spans="1:8" x14ac:dyDescent="0.25">
      <c r="A42" t="s">
        <v>95</v>
      </c>
      <c r="B42" t="s">
        <v>122</v>
      </c>
      <c r="C42">
        <v>1.78</v>
      </c>
      <c r="D42">
        <v>0.01</v>
      </c>
      <c r="E42">
        <v>1E-4</v>
      </c>
      <c r="F42">
        <v>1</v>
      </c>
      <c r="G42" t="s">
        <v>97</v>
      </c>
      <c r="H42" t="s">
        <v>123</v>
      </c>
    </row>
    <row r="43" spans="1:8" x14ac:dyDescent="0.25">
      <c r="A43" t="s">
        <v>95</v>
      </c>
      <c r="B43" t="s">
        <v>124</v>
      </c>
      <c r="C43">
        <v>1.78</v>
      </c>
      <c r="D43">
        <v>0.01</v>
      </c>
      <c r="E43">
        <v>1E-4</v>
      </c>
      <c r="F43">
        <v>1</v>
      </c>
      <c r="G43" t="s">
        <v>97</v>
      </c>
      <c r="H43" t="s">
        <v>104</v>
      </c>
    </row>
    <row r="44" spans="1:8" x14ac:dyDescent="0.25">
      <c r="A44" t="s">
        <v>95</v>
      </c>
      <c r="B44" t="s">
        <v>125</v>
      </c>
      <c r="C44">
        <v>2.27</v>
      </c>
      <c r="D44">
        <v>0.01</v>
      </c>
      <c r="E44">
        <v>1E-4</v>
      </c>
      <c r="F44">
        <v>1</v>
      </c>
      <c r="G44" t="s">
        <v>97</v>
      </c>
      <c r="H44" t="s">
        <v>126</v>
      </c>
    </row>
    <row r="45" spans="1:8" x14ac:dyDescent="0.25">
      <c r="A45" t="s">
        <v>127</v>
      </c>
      <c r="B45" t="s">
        <v>128</v>
      </c>
      <c r="C45">
        <v>0.23</v>
      </c>
      <c r="D45">
        <v>3.2000000000000001E-2</v>
      </c>
      <c r="E45">
        <v>1E-4</v>
      </c>
      <c r="F45">
        <v>1</v>
      </c>
      <c r="G45" t="s">
        <v>129</v>
      </c>
      <c r="H45" t="s">
        <v>130</v>
      </c>
    </row>
    <row r="46" spans="1:8" x14ac:dyDescent="0.25">
      <c r="A46" t="s">
        <v>127</v>
      </c>
      <c r="B46" t="s">
        <v>131</v>
      </c>
      <c r="C46">
        <v>0.23</v>
      </c>
      <c r="D46">
        <v>3.2000000000000001E-2</v>
      </c>
      <c r="E46">
        <v>1E-4</v>
      </c>
      <c r="F46">
        <v>1</v>
      </c>
      <c r="G46" t="s">
        <v>129</v>
      </c>
      <c r="H46" t="s">
        <v>130</v>
      </c>
    </row>
    <row r="47" spans="1:8" x14ac:dyDescent="0.25">
      <c r="A47" t="s">
        <v>132</v>
      </c>
      <c r="B47" t="s">
        <v>133</v>
      </c>
      <c r="C47">
        <v>0.73</v>
      </c>
      <c r="D47">
        <v>0.01</v>
      </c>
      <c r="E47">
        <v>1E-4</v>
      </c>
      <c r="F47">
        <v>1</v>
      </c>
      <c r="G47" t="s">
        <v>134</v>
      </c>
      <c r="H47" t="s">
        <v>135</v>
      </c>
    </row>
    <row r="48" spans="1:8" x14ac:dyDescent="0.25">
      <c r="A48" t="s">
        <v>132</v>
      </c>
      <c r="B48" t="s">
        <v>136</v>
      </c>
      <c r="C48">
        <v>0.73</v>
      </c>
      <c r="D48">
        <v>0.01</v>
      </c>
      <c r="E48">
        <v>1E-4</v>
      </c>
      <c r="F48">
        <v>1</v>
      </c>
      <c r="G48" t="s">
        <v>134</v>
      </c>
      <c r="H48" t="s">
        <v>137</v>
      </c>
    </row>
    <row r="49" spans="1:8" x14ac:dyDescent="0.25">
      <c r="A49" t="s">
        <v>132</v>
      </c>
      <c r="B49" t="s">
        <v>138</v>
      </c>
      <c r="C49">
        <v>0.73</v>
      </c>
      <c r="D49">
        <v>0.01</v>
      </c>
      <c r="E49">
        <v>1E-4</v>
      </c>
      <c r="F49">
        <v>1</v>
      </c>
      <c r="G49" t="s">
        <v>134</v>
      </c>
      <c r="H49" t="s">
        <v>139</v>
      </c>
    </row>
    <row r="50" spans="1:8" x14ac:dyDescent="0.25">
      <c r="A50" t="s">
        <v>140</v>
      </c>
      <c r="B50" t="s">
        <v>141</v>
      </c>
      <c r="C50">
        <v>0.44</v>
      </c>
      <c r="D50">
        <v>0.01</v>
      </c>
      <c r="E50">
        <v>1E-4</v>
      </c>
      <c r="F50">
        <v>1</v>
      </c>
      <c r="G50" t="s">
        <v>97</v>
      </c>
      <c r="H50" t="s">
        <v>142</v>
      </c>
    </row>
    <row r="51" spans="1:8" x14ac:dyDescent="0.25">
      <c r="A51" t="s">
        <v>140</v>
      </c>
      <c r="B51" t="s">
        <v>143</v>
      </c>
      <c r="C51">
        <v>0.73</v>
      </c>
      <c r="D51">
        <v>0.01</v>
      </c>
      <c r="E51">
        <v>1E-4</v>
      </c>
      <c r="F51">
        <v>1</v>
      </c>
      <c r="G51" t="s">
        <v>97</v>
      </c>
      <c r="H51" t="s">
        <v>144</v>
      </c>
    </row>
    <row r="52" spans="1:8" x14ac:dyDescent="0.25">
      <c r="A52" t="s">
        <v>140</v>
      </c>
      <c r="B52" t="s">
        <v>145</v>
      </c>
      <c r="C52">
        <v>1.02</v>
      </c>
      <c r="D52">
        <v>0.01</v>
      </c>
      <c r="E52">
        <v>1E-4</v>
      </c>
      <c r="F52">
        <v>1</v>
      </c>
      <c r="G52" t="s">
        <v>97</v>
      </c>
      <c r="H52" t="s">
        <v>146</v>
      </c>
    </row>
    <row r="53" spans="1:8" x14ac:dyDescent="0.25">
      <c r="A53" t="s">
        <v>140</v>
      </c>
      <c r="B53" t="s">
        <v>147</v>
      </c>
      <c r="C53">
        <v>1.62</v>
      </c>
      <c r="D53">
        <v>0.01</v>
      </c>
      <c r="E53">
        <v>1E-4</v>
      </c>
      <c r="F53">
        <v>1</v>
      </c>
      <c r="G53" t="s">
        <v>97</v>
      </c>
      <c r="H53" t="s">
        <v>148</v>
      </c>
    </row>
    <row r="54" spans="1:8" x14ac:dyDescent="0.25">
      <c r="A54" t="s">
        <v>140</v>
      </c>
      <c r="B54" t="s">
        <v>149</v>
      </c>
      <c r="C54">
        <v>0.18</v>
      </c>
      <c r="D54">
        <v>0.01</v>
      </c>
      <c r="E54">
        <v>1E-4</v>
      </c>
      <c r="F54">
        <v>1</v>
      </c>
      <c r="G54" t="s">
        <v>129</v>
      </c>
      <c r="H54" t="s">
        <v>130</v>
      </c>
    </row>
    <row r="55" spans="1:8" x14ac:dyDescent="0.25">
      <c r="A55" t="s">
        <v>140</v>
      </c>
      <c r="B55" t="s">
        <v>150</v>
      </c>
      <c r="C55">
        <v>0.73</v>
      </c>
      <c r="D55">
        <v>0.01</v>
      </c>
      <c r="E55">
        <v>1E-4</v>
      </c>
      <c r="F55">
        <v>1</v>
      </c>
      <c r="G55" t="s">
        <v>134</v>
      </c>
      <c r="H55" t="s">
        <v>139</v>
      </c>
    </row>
    <row r="56" spans="1:8" x14ac:dyDescent="0.25">
      <c r="A56" t="s">
        <v>151</v>
      </c>
      <c r="B56" t="s">
        <v>152</v>
      </c>
      <c r="C56">
        <v>2.4300000000000002</v>
      </c>
      <c r="D56">
        <v>0.01</v>
      </c>
      <c r="E56">
        <v>1E-4</v>
      </c>
      <c r="F56">
        <v>1</v>
      </c>
      <c r="G56" t="s">
        <v>97</v>
      </c>
      <c r="H56" t="s">
        <v>153</v>
      </c>
    </row>
    <row r="57" spans="1:8" x14ac:dyDescent="0.25">
      <c r="A57" t="s">
        <v>151</v>
      </c>
      <c r="B57" t="s">
        <v>154</v>
      </c>
      <c r="C57">
        <v>3.3</v>
      </c>
      <c r="D57">
        <v>0.01</v>
      </c>
      <c r="E57">
        <v>1E-4</v>
      </c>
      <c r="F57">
        <v>1</v>
      </c>
      <c r="G57" t="s">
        <v>97</v>
      </c>
      <c r="H57" t="s">
        <v>153</v>
      </c>
    </row>
    <row r="58" spans="1:8" x14ac:dyDescent="0.25">
      <c r="A58" t="s">
        <v>155</v>
      </c>
      <c r="B58" t="s">
        <v>156</v>
      </c>
      <c r="C58">
        <v>0.27</v>
      </c>
      <c r="D58">
        <v>0.01</v>
      </c>
      <c r="E58">
        <v>1E-4</v>
      </c>
      <c r="F58">
        <v>1</v>
      </c>
      <c r="G58" t="s">
        <v>97</v>
      </c>
      <c r="H58" t="s">
        <v>157</v>
      </c>
    </row>
    <row r="59" spans="1:8" x14ac:dyDescent="0.25">
      <c r="A59" t="s">
        <v>155</v>
      </c>
      <c r="B59" t="s">
        <v>158</v>
      </c>
      <c r="C59">
        <v>2.7E-2</v>
      </c>
      <c r="D59">
        <v>0.01</v>
      </c>
      <c r="E59">
        <v>1E-4</v>
      </c>
      <c r="F59">
        <v>1</v>
      </c>
      <c r="G59" t="s">
        <v>97</v>
      </c>
      <c r="H59" t="s">
        <v>157</v>
      </c>
    </row>
    <row r="60" spans="1:8" x14ac:dyDescent="0.25">
      <c r="A60" t="s">
        <v>155</v>
      </c>
      <c r="B60" t="s">
        <v>159</v>
      </c>
      <c r="C60">
        <v>0.28999999999999998</v>
      </c>
      <c r="D60">
        <v>0.01</v>
      </c>
      <c r="E60">
        <v>1E-4</v>
      </c>
      <c r="F60">
        <v>1</v>
      </c>
      <c r="G60" t="s">
        <v>97</v>
      </c>
      <c r="H60" t="s">
        <v>160</v>
      </c>
    </row>
    <row r="61" spans="1:8" x14ac:dyDescent="0.25">
      <c r="A61" t="s">
        <v>161</v>
      </c>
      <c r="B61" t="s">
        <v>162</v>
      </c>
      <c r="C61">
        <v>23.6</v>
      </c>
      <c r="D61">
        <v>1.0999999999999999E-2</v>
      </c>
      <c r="E61">
        <v>1E-4</v>
      </c>
      <c r="F61">
        <v>1</v>
      </c>
      <c r="G61" t="s">
        <v>129</v>
      </c>
      <c r="H61" t="s">
        <v>130</v>
      </c>
    </row>
    <row r="62" spans="1:8" x14ac:dyDescent="0.25">
      <c r="A62" t="s">
        <v>163</v>
      </c>
      <c r="B62" t="s">
        <v>164</v>
      </c>
      <c r="C62">
        <v>0.1</v>
      </c>
      <c r="D62">
        <v>0.1</v>
      </c>
      <c r="E62">
        <v>0.1</v>
      </c>
      <c r="F62">
        <v>1</v>
      </c>
      <c r="G62" t="s">
        <v>165</v>
      </c>
      <c r="H62" t="s">
        <v>166</v>
      </c>
    </row>
    <row r="63" spans="1:8" x14ac:dyDescent="0.25">
      <c r="A63" t="s">
        <v>167</v>
      </c>
      <c r="B63" t="s">
        <v>168</v>
      </c>
      <c r="C63">
        <v>6.9</v>
      </c>
      <c r="D63">
        <v>1.2E-2</v>
      </c>
      <c r="E63">
        <v>1E-4</v>
      </c>
      <c r="F63">
        <v>1</v>
      </c>
      <c r="G63" t="s">
        <v>97</v>
      </c>
      <c r="H63" t="s">
        <v>169</v>
      </c>
    </row>
    <row r="64" spans="1:8" x14ac:dyDescent="0.25">
      <c r="A64" t="s">
        <v>167</v>
      </c>
      <c r="B64" t="s">
        <v>170</v>
      </c>
      <c r="C64">
        <v>7</v>
      </c>
      <c r="D64">
        <v>1.0999999999999999E-2</v>
      </c>
      <c r="E64">
        <v>1E-4</v>
      </c>
      <c r="F64">
        <v>1</v>
      </c>
      <c r="G64" t="s">
        <v>97</v>
      </c>
      <c r="H64" t="s">
        <v>169</v>
      </c>
    </row>
    <row r="65" spans="1:8" x14ac:dyDescent="0.25">
      <c r="A65" t="s">
        <v>167</v>
      </c>
      <c r="B65" t="s">
        <v>171</v>
      </c>
      <c r="C65">
        <v>10</v>
      </c>
      <c r="D65">
        <v>1.0999999999999999E-2</v>
      </c>
      <c r="E65">
        <v>1E-4</v>
      </c>
      <c r="F65">
        <v>1</v>
      </c>
      <c r="G65" t="s">
        <v>97</v>
      </c>
      <c r="H65" t="s">
        <v>169</v>
      </c>
    </row>
    <row r="66" spans="1:8" x14ac:dyDescent="0.25">
      <c r="A66" t="s">
        <v>167</v>
      </c>
      <c r="B66" t="s">
        <v>172</v>
      </c>
      <c r="C66">
        <v>10</v>
      </c>
      <c r="D66">
        <v>1.0999999999999999E-2</v>
      </c>
      <c r="E66">
        <v>1E-4</v>
      </c>
      <c r="F66">
        <v>1</v>
      </c>
      <c r="G66" t="s">
        <v>97</v>
      </c>
      <c r="H66" t="s">
        <v>169</v>
      </c>
    </row>
    <row r="67" spans="1:8" x14ac:dyDescent="0.25">
      <c r="A67" t="s">
        <v>167</v>
      </c>
      <c r="B67" t="s">
        <v>173</v>
      </c>
      <c r="C67">
        <v>20</v>
      </c>
      <c r="D67">
        <v>1.0999999999999999E-2</v>
      </c>
      <c r="E67">
        <v>1E-4</v>
      </c>
      <c r="F67">
        <v>1</v>
      </c>
      <c r="G67" t="s">
        <v>97</v>
      </c>
      <c r="H67" t="s">
        <v>169</v>
      </c>
    </row>
    <row r="68" spans="1:8" x14ac:dyDescent="0.25">
      <c r="A68" t="s">
        <v>174</v>
      </c>
      <c r="B68" t="s">
        <v>175</v>
      </c>
      <c r="C68">
        <v>1.33</v>
      </c>
      <c r="D68">
        <v>0.01</v>
      </c>
      <c r="E68">
        <v>1E-4</v>
      </c>
      <c r="F68">
        <v>1</v>
      </c>
      <c r="G68" t="s">
        <v>97</v>
      </c>
      <c r="H68" t="s">
        <v>176</v>
      </c>
    </row>
    <row r="69" spans="1:8" x14ac:dyDescent="0.25">
      <c r="A69" t="s">
        <v>174</v>
      </c>
      <c r="B69" t="s">
        <v>177</v>
      </c>
      <c r="C69">
        <v>0.34</v>
      </c>
      <c r="D69">
        <v>0.01</v>
      </c>
      <c r="E69">
        <v>1E-4</v>
      </c>
      <c r="F69">
        <v>1</v>
      </c>
      <c r="G69" t="s">
        <v>97</v>
      </c>
      <c r="H69" t="s">
        <v>176</v>
      </c>
    </row>
    <row r="70" spans="1:8" x14ac:dyDescent="0.25">
      <c r="A70" t="s">
        <v>174</v>
      </c>
      <c r="B70" t="s">
        <v>178</v>
      </c>
      <c r="C70">
        <v>0.16</v>
      </c>
      <c r="D70">
        <v>0.01</v>
      </c>
      <c r="E70">
        <v>1E-4</v>
      </c>
      <c r="F70">
        <v>1</v>
      </c>
      <c r="G70" t="s">
        <v>97</v>
      </c>
      <c r="H70" t="s">
        <v>179</v>
      </c>
    </row>
    <row r="71" spans="1:8" x14ac:dyDescent="0.25">
      <c r="A71" t="s">
        <v>174</v>
      </c>
      <c r="B71" t="s">
        <v>180</v>
      </c>
      <c r="C71">
        <v>0.16</v>
      </c>
      <c r="D71">
        <v>0.01</v>
      </c>
      <c r="E71">
        <v>1E-4</v>
      </c>
      <c r="F71">
        <v>1</v>
      </c>
      <c r="G71" t="s">
        <v>97</v>
      </c>
      <c r="H71" t="s">
        <v>179</v>
      </c>
    </row>
    <row r="72" spans="1:8" x14ac:dyDescent="0.25">
      <c r="A72" t="s">
        <v>174</v>
      </c>
      <c r="B72" t="s">
        <v>181</v>
      </c>
      <c r="C72">
        <v>0.12</v>
      </c>
      <c r="D72">
        <v>0.01</v>
      </c>
      <c r="E72">
        <v>1E-4</v>
      </c>
      <c r="F72">
        <v>1</v>
      </c>
      <c r="G72" t="s">
        <v>134</v>
      </c>
      <c r="H72" t="s">
        <v>182</v>
      </c>
    </row>
    <row r="73" spans="1:8" x14ac:dyDescent="0.25">
      <c r="A73" t="s">
        <v>183</v>
      </c>
      <c r="B73" t="s">
        <v>184</v>
      </c>
      <c r="C73">
        <v>7</v>
      </c>
      <c r="D73">
        <v>0.01</v>
      </c>
      <c r="E73">
        <v>1E-4</v>
      </c>
      <c r="F73">
        <v>1</v>
      </c>
      <c r="G73" t="s">
        <v>97</v>
      </c>
      <c r="H73" t="s">
        <v>185</v>
      </c>
    </row>
    <row r="74" spans="1:8" x14ac:dyDescent="0.25">
      <c r="A74" t="s">
        <v>186</v>
      </c>
      <c r="B74" t="s">
        <v>187</v>
      </c>
      <c r="C74">
        <v>1.6</v>
      </c>
      <c r="D74">
        <v>0.01</v>
      </c>
      <c r="E74">
        <v>1E-4</v>
      </c>
      <c r="F74">
        <v>1</v>
      </c>
      <c r="G74" t="s">
        <v>97</v>
      </c>
      <c r="H74" t="s">
        <v>188</v>
      </c>
    </row>
    <row r="75" spans="1:8" x14ac:dyDescent="0.25">
      <c r="A75" t="s">
        <v>186</v>
      </c>
      <c r="B75" t="s">
        <v>189</v>
      </c>
      <c r="C75">
        <v>7.8</v>
      </c>
      <c r="D75">
        <v>0.01</v>
      </c>
      <c r="E75">
        <v>1E-4</v>
      </c>
      <c r="F75">
        <v>1</v>
      </c>
      <c r="G75" t="s">
        <v>97</v>
      </c>
      <c r="H75" t="s">
        <v>190</v>
      </c>
    </row>
    <row r="76" spans="1:8" x14ac:dyDescent="0.25">
      <c r="A76" t="s">
        <v>186</v>
      </c>
      <c r="B76" t="s">
        <v>191</v>
      </c>
      <c r="C76">
        <v>4.9000000000000004</v>
      </c>
      <c r="D76">
        <v>0.01</v>
      </c>
      <c r="E76">
        <v>1E-4</v>
      </c>
      <c r="F76">
        <v>1</v>
      </c>
      <c r="G76" t="s">
        <v>97</v>
      </c>
      <c r="H76" t="s">
        <v>192</v>
      </c>
    </row>
    <row r="77" spans="1:8" x14ac:dyDescent="0.25">
      <c r="A77" t="s">
        <v>193</v>
      </c>
      <c r="B77" t="s">
        <v>194</v>
      </c>
      <c r="C77">
        <v>0.35</v>
      </c>
      <c r="D77">
        <v>1.4E-2</v>
      </c>
      <c r="E77">
        <v>1E-4</v>
      </c>
      <c r="F77">
        <v>1</v>
      </c>
      <c r="G77" t="s">
        <v>129</v>
      </c>
      <c r="H77" t="s">
        <v>130</v>
      </c>
    </row>
    <row r="78" spans="1:8" x14ac:dyDescent="0.25">
      <c r="A78" t="s">
        <v>195</v>
      </c>
      <c r="B78" t="s">
        <v>196</v>
      </c>
      <c r="C78">
        <v>2.2400000000000002</v>
      </c>
      <c r="D78">
        <v>0.01</v>
      </c>
      <c r="E78">
        <v>1E-4</v>
      </c>
      <c r="F78">
        <v>1</v>
      </c>
      <c r="G78" t="s">
        <v>97</v>
      </c>
      <c r="H78" t="s">
        <v>197</v>
      </c>
    </row>
    <row r="79" spans="1:8" x14ac:dyDescent="0.25">
      <c r="A79" t="s">
        <v>195</v>
      </c>
      <c r="B79" t="s">
        <v>198</v>
      </c>
      <c r="C79">
        <v>1.71</v>
      </c>
      <c r="D79">
        <v>0.01</v>
      </c>
      <c r="E79">
        <v>1E-4</v>
      </c>
      <c r="F79">
        <v>1</v>
      </c>
      <c r="G79" t="s">
        <v>97</v>
      </c>
      <c r="H79" t="s">
        <v>197</v>
      </c>
    </row>
    <row r="80" spans="1:8" x14ac:dyDescent="0.25">
      <c r="A80" t="s">
        <v>195</v>
      </c>
      <c r="B80" t="s">
        <v>199</v>
      </c>
      <c r="C80">
        <v>0.53</v>
      </c>
      <c r="D80">
        <v>0.01</v>
      </c>
      <c r="E80">
        <v>1E-4</v>
      </c>
      <c r="F80">
        <v>1</v>
      </c>
      <c r="G80" t="s">
        <v>97</v>
      </c>
      <c r="H80" t="s">
        <v>197</v>
      </c>
    </row>
    <row r="81" spans="1:8" x14ac:dyDescent="0.25">
      <c r="A81" t="s">
        <v>195</v>
      </c>
      <c r="B81" t="s">
        <v>200</v>
      </c>
      <c r="C81">
        <v>1.06</v>
      </c>
      <c r="D81">
        <v>0.01</v>
      </c>
      <c r="E81">
        <v>1E-4</v>
      </c>
      <c r="F81">
        <v>1</v>
      </c>
      <c r="G81" t="s">
        <v>97</v>
      </c>
      <c r="H81" t="s">
        <v>197</v>
      </c>
    </row>
    <row r="82" spans="1:8" x14ac:dyDescent="0.25">
      <c r="A82" t="s">
        <v>195</v>
      </c>
      <c r="B82" t="s">
        <v>201</v>
      </c>
      <c r="C82">
        <v>2.0099999999999998</v>
      </c>
      <c r="D82">
        <v>0.01</v>
      </c>
      <c r="E82">
        <v>1E-4</v>
      </c>
      <c r="F82">
        <v>1</v>
      </c>
      <c r="G82" t="s">
        <v>97</v>
      </c>
      <c r="H82" t="s">
        <v>197</v>
      </c>
    </row>
    <row r="83" spans="1:8" x14ac:dyDescent="0.25">
      <c r="A83" t="s">
        <v>195</v>
      </c>
      <c r="B83" t="s">
        <v>202</v>
      </c>
      <c r="C83">
        <v>1.48</v>
      </c>
      <c r="D83">
        <v>0.01</v>
      </c>
      <c r="E83">
        <v>1E-4</v>
      </c>
      <c r="F83">
        <v>1</v>
      </c>
      <c r="G83" t="s">
        <v>97</v>
      </c>
      <c r="H83" t="s">
        <v>197</v>
      </c>
    </row>
    <row r="84" spans="1:8" x14ac:dyDescent="0.25">
      <c r="A84" t="s">
        <v>195</v>
      </c>
      <c r="B84" t="s">
        <v>203</v>
      </c>
      <c r="C84">
        <v>0.3</v>
      </c>
      <c r="D84">
        <v>0.01</v>
      </c>
      <c r="E84">
        <v>1E-4</v>
      </c>
      <c r="F84">
        <v>1</v>
      </c>
      <c r="G84" t="s">
        <v>97</v>
      </c>
      <c r="H84" t="s">
        <v>197</v>
      </c>
    </row>
    <row r="85" spans="1:8" x14ac:dyDescent="0.25">
      <c r="A85" t="s">
        <v>195</v>
      </c>
      <c r="B85" t="s">
        <v>204</v>
      </c>
      <c r="C85">
        <v>0.83</v>
      </c>
      <c r="D85">
        <v>0.01</v>
      </c>
      <c r="E85">
        <v>1E-4</v>
      </c>
      <c r="F85">
        <v>1</v>
      </c>
      <c r="G85" t="s">
        <v>97</v>
      </c>
      <c r="H85" t="s">
        <v>197</v>
      </c>
    </row>
    <row r="86" spans="1:8" x14ac:dyDescent="0.25">
      <c r="A86" t="s">
        <v>195</v>
      </c>
      <c r="B86" t="s">
        <v>205</v>
      </c>
      <c r="C86">
        <v>0.52</v>
      </c>
      <c r="D86">
        <v>0.01</v>
      </c>
      <c r="E86">
        <v>1E-4</v>
      </c>
      <c r="F86">
        <v>1</v>
      </c>
      <c r="G86" t="s">
        <v>97</v>
      </c>
      <c r="H86" t="s">
        <v>197</v>
      </c>
    </row>
    <row r="87" spans="1:8" x14ac:dyDescent="0.25">
      <c r="A87" t="s">
        <v>195</v>
      </c>
      <c r="B87" t="s">
        <v>206</v>
      </c>
      <c r="C87">
        <v>1.48</v>
      </c>
      <c r="D87">
        <v>0.01</v>
      </c>
      <c r="E87">
        <v>1E-4</v>
      </c>
      <c r="F87">
        <v>1</v>
      </c>
      <c r="G87" t="s">
        <v>97</v>
      </c>
      <c r="H87" t="s">
        <v>207</v>
      </c>
    </row>
    <row r="88" spans="1:8" x14ac:dyDescent="0.25">
      <c r="A88" t="s">
        <v>195</v>
      </c>
      <c r="B88" t="s">
        <v>208</v>
      </c>
      <c r="C88">
        <v>1.7</v>
      </c>
      <c r="D88">
        <v>0.01</v>
      </c>
      <c r="E88">
        <v>1E-4</v>
      </c>
      <c r="F88">
        <v>1</v>
      </c>
      <c r="G88" t="s">
        <v>97</v>
      </c>
      <c r="H88" t="s">
        <v>207</v>
      </c>
    </row>
    <row r="89" spans="1:8" x14ac:dyDescent="0.25">
      <c r="A89" t="s">
        <v>195</v>
      </c>
      <c r="B89" t="s">
        <v>209</v>
      </c>
      <c r="C89">
        <v>2.66</v>
      </c>
      <c r="D89">
        <v>0.01</v>
      </c>
      <c r="E89">
        <v>1E-4</v>
      </c>
      <c r="F89">
        <v>1</v>
      </c>
      <c r="G89" t="s">
        <v>97</v>
      </c>
      <c r="H89" t="s">
        <v>207</v>
      </c>
    </row>
    <row r="90" spans="1:8" x14ac:dyDescent="0.25">
      <c r="A90" t="s">
        <v>210</v>
      </c>
      <c r="B90" t="s">
        <v>211</v>
      </c>
      <c r="C90">
        <v>1.02</v>
      </c>
      <c r="D90">
        <v>0.01</v>
      </c>
      <c r="E90">
        <v>1E-4</v>
      </c>
      <c r="F90">
        <v>1</v>
      </c>
      <c r="G90" t="s">
        <v>97</v>
      </c>
      <c r="H90" t="s">
        <v>212</v>
      </c>
    </row>
    <row r="91" spans="1:8" x14ac:dyDescent="0.25">
      <c r="A91" t="s">
        <v>210</v>
      </c>
      <c r="B91" t="s">
        <v>213</v>
      </c>
      <c r="C91">
        <v>0.73</v>
      </c>
      <c r="D91">
        <v>0.01</v>
      </c>
      <c r="E91">
        <v>1E-4</v>
      </c>
      <c r="F91">
        <v>1</v>
      </c>
      <c r="G91" t="s">
        <v>97</v>
      </c>
      <c r="H91" t="s">
        <v>214</v>
      </c>
    </row>
    <row r="92" spans="1:8" x14ac:dyDescent="0.25">
      <c r="A92" t="s">
        <v>210</v>
      </c>
      <c r="B92" t="s">
        <v>215</v>
      </c>
      <c r="C92">
        <v>1.75</v>
      </c>
      <c r="D92">
        <v>0.01</v>
      </c>
      <c r="E92">
        <v>1E-4</v>
      </c>
      <c r="F92">
        <v>1</v>
      </c>
      <c r="G92" t="s">
        <v>97</v>
      </c>
      <c r="H92" t="s">
        <v>216</v>
      </c>
    </row>
    <row r="93" spans="1:8" x14ac:dyDescent="0.25">
      <c r="A93" t="s">
        <v>210</v>
      </c>
      <c r="B93" t="s">
        <v>217</v>
      </c>
      <c r="C93">
        <v>1.9</v>
      </c>
      <c r="D93">
        <v>0.01</v>
      </c>
      <c r="E93">
        <v>1E-4</v>
      </c>
      <c r="F93">
        <v>1</v>
      </c>
      <c r="G93" t="s">
        <v>97</v>
      </c>
      <c r="H93" t="s">
        <v>218</v>
      </c>
    </row>
    <row r="94" spans="1:8" x14ac:dyDescent="0.25">
      <c r="A94" t="s">
        <v>210</v>
      </c>
      <c r="B94" t="s">
        <v>219</v>
      </c>
      <c r="C94">
        <v>1.3</v>
      </c>
      <c r="D94">
        <v>0.01</v>
      </c>
      <c r="E94">
        <v>1E-4</v>
      </c>
      <c r="F94">
        <v>1</v>
      </c>
      <c r="G94" t="s">
        <v>97</v>
      </c>
      <c r="H94" t="s">
        <v>220</v>
      </c>
    </row>
    <row r="95" spans="1:8" x14ac:dyDescent="0.25">
      <c r="A95" t="s">
        <v>210</v>
      </c>
      <c r="B95" t="s">
        <v>221</v>
      </c>
      <c r="C95">
        <v>2.1</v>
      </c>
      <c r="D95">
        <v>0.01</v>
      </c>
      <c r="E95">
        <v>1E-4</v>
      </c>
      <c r="F95">
        <v>1</v>
      </c>
      <c r="G95" t="s">
        <v>97</v>
      </c>
      <c r="H95" t="s">
        <v>222</v>
      </c>
    </row>
    <row r="96" spans="1:8" x14ac:dyDescent="0.25">
      <c r="A96" t="s">
        <v>210</v>
      </c>
      <c r="B96" t="s">
        <v>223</v>
      </c>
      <c r="C96">
        <v>0.96</v>
      </c>
      <c r="D96">
        <v>0.01</v>
      </c>
      <c r="E96">
        <v>1E-4</v>
      </c>
      <c r="F96">
        <v>1</v>
      </c>
      <c r="G96" t="s">
        <v>97</v>
      </c>
      <c r="H96" t="s">
        <v>224</v>
      </c>
    </row>
    <row r="97" spans="1:8" x14ac:dyDescent="0.25">
      <c r="A97" t="s">
        <v>210</v>
      </c>
      <c r="B97" t="s">
        <v>225</v>
      </c>
      <c r="C97">
        <v>0.75</v>
      </c>
      <c r="D97">
        <v>0.01</v>
      </c>
      <c r="E97">
        <v>1E-4</v>
      </c>
      <c r="F97">
        <v>1</v>
      </c>
      <c r="G97" t="s">
        <v>97</v>
      </c>
      <c r="H97" t="s">
        <v>226</v>
      </c>
    </row>
    <row r="98" spans="1:8" x14ac:dyDescent="0.25">
      <c r="A98" t="s">
        <v>210</v>
      </c>
      <c r="B98" t="s">
        <v>227</v>
      </c>
      <c r="C98">
        <v>0.57999999999999996</v>
      </c>
      <c r="D98">
        <v>0.01</v>
      </c>
      <c r="E98">
        <v>1E-4</v>
      </c>
      <c r="F98">
        <v>1</v>
      </c>
      <c r="G98" t="s">
        <v>97</v>
      </c>
      <c r="H98" t="s">
        <v>228</v>
      </c>
    </row>
    <row r="99" spans="1:8" x14ac:dyDescent="0.25">
      <c r="A99" t="s">
        <v>210</v>
      </c>
      <c r="B99" t="s">
        <v>229</v>
      </c>
      <c r="C99">
        <v>1.02</v>
      </c>
      <c r="D99">
        <v>0.01</v>
      </c>
      <c r="E99">
        <v>1E-4</v>
      </c>
      <c r="F99">
        <v>1</v>
      </c>
      <c r="G99" t="s">
        <v>97</v>
      </c>
      <c r="H99" t="s">
        <v>230</v>
      </c>
    </row>
    <row r="100" spans="1:8" x14ac:dyDescent="0.25">
      <c r="A100" t="s">
        <v>210</v>
      </c>
      <c r="B100" t="s">
        <v>231</v>
      </c>
      <c r="C100">
        <v>0.5</v>
      </c>
      <c r="D100">
        <v>0.01</v>
      </c>
      <c r="E100">
        <v>1E-4</v>
      </c>
      <c r="F100">
        <v>1</v>
      </c>
      <c r="G100" t="s">
        <v>97</v>
      </c>
      <c r="H100" t="s">
        <v>232</v>
      </c>
    </row>
    <row r="101" spans="1:8" x14ac:dyDescent="0.25">
      <c r="A101" t="s">
        <v>210</v>
      </c>
      <c r="B101" t="s">
        <v>233</v>
      </c>
      <c r="C101">
        <v>0.13</v>
      </c>
      <c r="D101">
        <v>0.01</v>
      </c>
      <c r="E101">
        <v>1E-4</v>
      </c>
      <c r="F101">
        <v>1</v>
      </c>
      <c r="G101" t="s">
        <v>97</v>
      </c>
      <c r="H101" t="s">
        <v>234</v>
      </c>
    </row>
    <row r="102" spans="1:8" x14ac:dyDescent="0.25">
      <c r="A102" t="s">
        <v>210</v>
      </c>
      <c r="B102" t="s">
        <v>235</v>
      </c>
      <c r="C102">
        <v>0.23</v>
      </c>
      <c r="D102">
        <v>0.01</v>
      </c>
      <c r="E102">
        <v>1E-4</v>
      </c>
      <c r="F102">
        <v>1</v>
      </c>
      <c r="G102" t="s">
        <v>97</v>
      </c>
      <c r="H102" t="s">
        <v>236</v>
      </c>
    </row>
    <row r="103" spans="1:8" x14ac:dyDescent="0.25">
      <c r="A103" t="s">
        <v>210</v>
      </c>
      <c r="B103" t="s">
        <v>237</v>
      </c>
      <c r="C103">
        <v>3.4000000000000002E-2</v>
      </c>
      <c r="D103">
        <v>0.01</v>
      </c>
      <c r="E103">
        <v>1E-4</v>
      </c>
      <c r="F103">
        <v>1</v>
      </c>
      <c r="G103" t="s">
        <v>97</v>
      </c>
      <c r="H103" t="s">
        <v>169</v>
      </c>
    </row>
    <row r="104" spans="1:8" x14ac:dyDescent="0.25">
      <c r="A104" t="s">
        <v>238</v>
      </c>
      <c r="B104" t="s">
        <v>239</v>
      </c>
      <c r="C104">
        <v>9.3000000000000007</v>
      </c>
      <c r="D104">
        <v>0.01</v>
      </c>
      <c r="E104">
        <v>1E-4</v>
      </c>
      <c r="F104">
        <v>1</v>
      </c>
      <c r="G104" t="s">
        <v>97</v>
      </c>
      <c r="H104" t="s">
        <v>240</v>
      </c>
    </row>
    <row r="105" spans="1:8" x14ac:dyDescent="0.25">
      <c r="A105" t="s">
        <v>238</v>
      </c>
      <c r="B105" t="s">
        <v>241</v>
      </c>
      <c r="C105">
        <v>0.06</v>
      </c>
      <c r="D105">
        <v>0.01</v>
      </c>
      <c r="E105">
        <v>1E-4</v>
      </c>
      <c r="F105">
        <v>1</v>
      </c>
      <c r="G105" t="s">
        <v>134</v>
      </c>
      <c r="H105" t="s">
        <v>139</v>
      </c>
    </row>
    <row r="106" spans="1:8" x14ac:dyDescent="0.25">
      <c r="A106" t="s">
        <v>242</v>
      </c>
      <c r="B106" t="s">
        <v>243</v>
      </c>
      <c r="C106">
        <v>0.23</v>
      </c>
      <c r="D106">
        <v>0.01</v>
      </c>
      <c r="E106">
        <v>1E-4</v>
      </c>
      <c r="F106">
        <v>1</v>
      </c>
      <c r="G106" t="s">
        <v>129</v>
      </c>
      <c r="H106" t="s">
        <v>130</v>
      </c>
    </row>
    <row r="107" spans="1:8" x14ac:dyDescent="0.25">
      <c r="A107" t="s">
        <v>242</v>
      </c>
      <c r="B107" t="s">
        <v>244</v>
      </c>
      <c r="C107">
        <v>0.23</v>
      </c>
      <c r="D107">
        <v>0.01</v>
      </c>
      <c r="E107">
        <v>1E-4</v>
      </c>
      <c r="F107">
        <v>1</v>
      </c>
      <c r="G107" t="s">
        <v>129</v>
      </c>
      <c r="H107" t="s">
        <v>130</v>
      </c>
    </row>
    <row r="108" spans="1:8" x14ac:dyDescent="0.25">
      <c r="A108" t="s">
        <v>242</v>
      </c>
      <c r="B108" t="s">
        <v>245</v>
      </c>
      <c r="C108">
        <v>0.23</v>
      </c>
      <c r="D108">
        <v>3.2000000000000001E-2</v>
      </c>
      <c r="E108">
        <v>1E-4</v>
      </c>
      <c r="F108">
        <v>1</v>
      </c>
      <c r="G108" t="s">
        <v>129</v>
      </c>
      <c r="H108" t="s">
        <v>130</v>
      </c>
    </row>
    <row r="109" spans="1:8" x14ac:dyDescent="0.25">
      <c r="A109" t="s">
        <v>242</v>
      </c>
      <c r="B109" t="s">
        <v>246</v>
      </c>
      <c r="C109">
        <v>3.3</v>
      </c>
      <c r="D109">
        <v>3.2000000000000001E-2</v>
      </c>
      <c r="E109">
        <v>1E-4</v>
      </c>
      <c r="F109">
        <v>1</v>
      </c>
      <c r="G109" t="s">
        <v>97</v>
      </c>
      <c r="H109" t="s">
        <v>247</v>
      </c>
    </row>
    <row r="110" spans="1:8" x14ac:dyDescent="0.25">
      <c r="A110" t="s">
        <v>242</v>
      </c>
      <c r="B110" t="s">
        <v>248</v>
      </c>
      <c r="C110">
        <v>0.04</v>
      </c>
      <c r="D110">
        <v>3.2000000000000001E-2</v>
      </c>
      <c r="E110">
        <v>1E-4</v>
      </c>
      <c r="F110">
        <v>1</v>
      </c>
      <c r="G110" t="s">
        <v>134</v>
      </c>
      <c r="H110" t="s">
        <v>139</v>
      </c>
    </row>
    <row r="111" spans="1:8" x14ac:dyDescent="0.25">
      <c r="A111" t="s">
        <v>242</v>
      </c>
      <c r="B111" t="s">
        <v>249</v>
      </c>
      <c r="C111">
        <v>0.23</v>
      </c>
      <c r="D111">
        <v>3.2000000000000001E-2</v>
      </c>
      <c r="E111">
        <v>1E-4</v>
      </c>
      <c r="F111">
        <v>1</v>
      </c>
      <c r="G111" t="s">
        <v>129</v>
      </c>
      <c r="H111" t="s">
        <v>130</v>
      </c>
    </row>
    <row r="112" spans="1:8" x14ac:dyDescent="0.25">
      <c r="A112" t="s">
        <v>250</v>
      </c>
      <c r="B112" t="s">
        <v>251</v>
      </c>
      <c r="C112">
        <v>1.1000000000000001</v>
      </c>
      <c r="D112">
        <v>0.01</v>
      </c>
      <c r="E112">
        <v>1E-4</v>
      </c>
      <c r="F112">
        <v>1</v>
      </c>
      <c r="G112" t="s">
        <v>97</v>
      </c>
      <c r="H112" t="s">
        <v>169</v>
      </c>
    </row>
    <row r="113" spans="1:8" x14ac:dyDescent="0.25">
      <c r="A113" t="s">
        <v>252</v>
      </c>
      <c r="B113" t="s">
        <v>253</v>
      </c>
      <c r="C113">
        <v>23.6</v>
      </c>
      <c r="D113">
        <v>1.0999999999999999E-2</v>
      </c>
      <c r="E113">
        <v>1E-4</v>
      </c>
      <c r="F113">
        <v>1</v>
      </c>
      <c r="G113" t="s">
        <v>129</v>
      </c>
      <c r="H113" t="s">
        <v>130</v>
      </c>
    </row>
    <row r="114" spans="1:8" x14ac:dyDescent="0.25">
      <c r="A114" t="s">
        <v>254</v>
      </c>
      <c r="B114" t="s">
        <v>255</v>
      </c>
      <c r="C114">
        <v>3.7</v>
      </c>
      <c r="D114">
        <v>0.01</v>
      </c>
      <c r="E114">
        <v>1E-4</v>
      </c>
      <c r="F114">
        <v>1</v>
      </c>
      <c r="G114" t="s">
        <v>97</v>
      </c>
      <c r="H114" t="s">
        <v>256</v>
      </c>
    </row>
    <row r="115" spans="1:8" x14ac:dyDescent="0.25">
      <c r="A115" t="s">
        <v>257</v>
      </c>
      <c r="B115" t="s">
        <v>258</v>
      </c>
      <c r="C115">
        <v>11.8</v>
      </c>
      <c r="D115">
        <v>1.9E-2</v>
      </c>
      <c r="E115">
        <v>1E-4</v>
      </c>
      <c r="F115">
        <v>1</v>
      </c>
      <c r="G115" t="s">
        <v>129</v>
      </c>
      <c r="H115" t="s">
        <v>130</v>
      </c>
    </row>
    <row r="116" spans="1:8" x14ac:dyDescent="0.25">
      <c r="A116" t="s">
        <v>259</v>
      </c>
      <c r="B116" t="s">
        <v>260</v>
      </c>
      <c r="C116">
        <v>0.28999999999999998</v>
      </c>
      <c r="D116">
        <v>0.01</v>
      </c>
      <c r="E116">
        <v>1E-4</v>
      </c>
      <c r="F116">
        <v>1</v>
      </c>
      <c r="G116" t="s">
        <v>97</v>
      </c>
      <c r="H116" t="s">
        <v>261</v>
      </c>
    </row>
    <row r="117" spans="1:8" x14ac:dyDescent="0.25">
      <c r="A117" t="s">
        <v>259</v>
      </c>
      <c r="B117" t="s">
        <v>262</v>
      </c>
      <c r="C117">
        <v>0.57999999999999996</v>
      </c>
      <c r="D117">
        <v>0.01</v>
      </c>
      <c r="E117">
        <v>1E-4</v>
      </c>
      <c r="F117">
        <v>1</v>
      </c>
      <c r="G117" t="s">
        <v>97</v>
      </c>
      <c r="H117" t="s">
        <v>261</v>
      </c>
    </row>
    <row r="118" spans="1:8" x14ac:dyDescent="0.25">
      <c r="A118" t="s">
        <v>259</v>
      </c>
      <c r="B118" t="s">
        <v>263</v>
      </c>
      <c r="C118">
        <v>1.02</v>
      </c>
      <c r="D118">
        <v>0.01</v>
      </c>
      <c r="E118">
        <v>1E-4</v>
      </c>
      <c r="F118">
        <v>1</v>
      </c>
      <c r="G118" t="s">
        <v>97</v>
      </c>
      <c r="H118" t="s">
        <v>261</v>
      </c>
    </row>
    <row r="119" spans="1:8" x14ac:dyDescent="0.25">
      <c r="A119" t="s">
        <v>264</v>
      </c>
      <c r="B119" t="s">
        <v>265</v>
      </c>
      <c r="C119">
        <v>0.73</v>
      </c>
      <c r="D119">
        <v>0.01</v>
      </c>
      <c r="E119">
        <v>1E-4</v>
      </c>
      <c r="F119">
        <v>1</v>
      </c>
      <c r="G119" t="s">
        <v>97</v>
      </c>
      <c r="H119" t="s">
        <v>266</v>
      </c>
    </row>
    <row r="120" spans="1:8" x14ac:dyDescent="0.25">
      <c r="A120" t="s">
        <v>264</v>
      </c>
      <c r="B120" t="s">
        <v>267</v>
      </c>
      <c r="C120">
        <v>0.45</v>
      </c>
      <c r="D120">
        <v>0.01</v>
      </c>
      <c r="E120">
        <v>1E-4</v>
      </c>
      <c r="F120">
        <v>1</v>
      </c>
      <c r="G120" t="s">
        <v>97</v>
      </c>
      <c r="H120" t="s">
        <v>268</v>
      </c>
    </row>
    <row r="121" spans="1:8" x14ac:dyDescent="0.25">
      <c r="A121" t="s">
        <v>269</v>
      </c>
      <c r="B121" t="s">
        <v>270</v>
      </c>
      <c r="C121">
        <v>1.44</v>
      </c>
      <c r="D121">
        <v>0.01</v>
      </c>
      <c r="E121">
        <v>1E-4</v>
      </c>
      <c r="F121">
        <v>1</v>
      </c>
      <c r="G121" t="s">
        <v>97</v>
      </c>
      <c r="H121" t="s">
        <v>271</v>
      </c>
    </row>
    <row r="122" spans="1:8" x14ac:dyDescent="0.25">
      <c r="A122" t="s">
        <v>269</v>
      </c>
      <c r="B122" t="s">
        <v>272</v>
      </c>
      <c r="C122">
        <v>0.87</v>
      </c>
      <c r="D122">
        <v>0.01</v>
      </c>
      <c r="E122">
        <v>1E-4</v>
      </c>
      <c r="F122">
        <v>1</v>
      </c>
      <c r="G122" t="s">
        <v>97</v>
      </c>
      <c r="H122" t="s">
        <v>271</v>
      </c>
    </row>
    <row r="123" spans="1:8" x14ac:dyDescent="0.25">
      <c r="A123" t="s">
        <v>273</v>
      </c>
      <c r="B123" t="s">
        <v>274</v>
      </c>
      <c r="C123">
        <v>0.06</v>
      </c>
      <c r="D123">
        <v>0.01</v>
      </c>
      <c r="E123">
        <v>1E-4</v>
      </c>
      <c r="F123">
        <v>1</v>
      </c>
      <c r="G123" t="s">
        <v>97</v>
      </c>
      <c r="H123" t="s">
        <v>182</v>
      </c>
    </row>
    <row r="124" spans="1:8" x14ac:dyDescent="0.25">
      <c r="A124" t="s">
        <v>273</v>
      </c>
      <c r="B124" t="s">
        <v>275</v>
      </c>
      <c r="C124">
        <v>0.7</v>
      </c>
      <c r="D124">
        <v>0.01</v>
      </c>
      <c r="E124">
        <v>1E-4</v>
      </c>
      <c r="F124">
        <v>1</v>
      </c>
      <c r="G124" t="s">
        <v>97</v>
      </c>
      <c r="H124" t="s">
        <v>276</v>
      </c>
    </row>
    <row r="125" spans="1:8" x14ac:dyDescent="0.25">
      <c r="A125" t="s">
        <v>277</v>
      </c>
      <c r="B125" t="s">
        <v>278</v>
      </c>
      <c r="C125">
        <v>11.8</v>
      </c>
      <c r="D125">
        <v>1.9E-2</v>
      </c>
      <c r="E125">
        <v>1E-4</v>
      </c>
      <c r="F125">
        <v>1</v>
      </c>
      <c r="G125" t="s">
        <v>129</v>
      </c>
      <c r="H125" t="s">
        <v>130</v>
      </c>
    </row>
    <row r="126" spans="1:8" x14ac:dyDescent="0.25">
      <c r="A126" t="s">
        <v>279</v>
      </c>
      <c r="B126" t="s">
        <v>280</v>
      </c>
      <c r="C126">
        <v>0.57999999999999996</v>
      </c>
      <c r="D126">
        <v>2.1000000000000001E-2</v>
      </c>
      <c r="E126">
        <v>1E-4</v>
      </c>
      <c r="F126">
        <v>1</v>
      </c>
      <c r="G126" t="s">
        <v>134</v>
      </c>
      <c r="H126" t="s">
        <v>139</v>
      </c>
    </row>
    <row r="127" spans="1:8" x14ac:dyDescent="0.25">
      <c r="A127" t="s">
        <v>281</v>
      </c>
      <c r="B127" t="s">
        <v>282</v>
      </c>
      <c r="C127">
        <v>11.8</v>
      </c>
      <c r="D127">
        <v>1.9E-2</v>
      </c>
      <c r="E127">
        <v>1E-4</v>
      </c>
      <c r="F127">
        <v>1</v>
      </c>
      <c r="G127" t="s">
        <v>129</v>
      </c>
      <c r="H127" t="s">
        <v>130</v>
      </c>
    </row>
    <row r="128" spans="1:8" x14ac:dyDescent="0.25">
      <c r="A128" t="s">
        <v>283</v>
      </c>
      <c r="B128" t="s">
        <v>284</v>
      </c>
      <c r="C128">
        <v>23.6</v>
      </c>
      <c r="D128">
        <v>1.0999999999999999E-2</v>
      </c>
      <c r="E128">
        <v>1E-4</v>
      </c>
      <c r="F128">
        <v>1</v>
      </c>
      <c r="G128" t="s">
        <v>129</v>
      </c>
      <c r="H128" t="s">
        <v>130</v>
      </c>
    </row>
    <row r="129" spans="1:8" x14ac:dyDescent="0.25">
      <c r="A129" t="s">
        <v>285</v>
      </c>
      <c r="B129" t="s">
        <v>286</v>
      </c>
      <c r="C129">
        <v>11.18</v>
      </c>
      <c r="D129">
        <v>1.7000000000000001E-2</v>
      </c>
      <c r="E129">
        <v>1E-4</v>
      </c>
      <c r="F129">
        <v>1</v>
      </c>
      <c r="G129" t="s">
        <v>129</v>
      </c>
      <c r="H129" t="s">
        <v>130</v>
      </c>
    </row>
    <row r="130" spans="1:8" x14ac:dyDescent="0.25">
      <c r="A130" t="s">
        <v>287</v>
      </c>
      <c r="B130" t="s">
        <v>288</v>
      </c>
      <c r="C130">
        <v>3</v>
      </c>
      <c r="D130">
        <v>0.01</v>
      </c>
      <c r="E130">
        <v>1E-4</v>
      </c>
      <c r="F130">
        <v>1</v>
      </c>
      <c r="G130" t="s">
        <v>97</v>
      </c>
      <c r="H130" t="s">
        <v>169</v>
      </c>
    </row>
    <row r="131" spans="1:8" x14ac:dyDescent="0.25">
      <c r="A131" t="s">
        <v>289</v>
      </c>
      <c r="B131" t="s">
        <v>290</v>
      </c>
      <c r="C131">
        <v>4.5</v>
      </c>
      <c r="D131">
        <v>1.0999999999999999E-2</v>
      </c>
      <c r="E131">
        <v>1E-4</v>
      </c>
      <c r="F131">
        <v>1</v>
      </c>
      <c r="G131" t="s">
        <v>129</v>
      </c>
      <c r="H131" t="s">
        <v>130</v>
      </c>
    </row>
    <row r="132" spans="1:8" x14ac:dyDescent="0.25">
      <c r="A132" t="s">
        <v>289</v>
      </c>
      <c r="B132" t="s">
        <v>291</v>
      </c>
      <c r="C132">
        <v>5.84</v>
      </c>
      <c r="D132">
        <v>0.01</v>
      </c>
      <c r="E132">
        <v>1E-4</v>
      </c>
      <c r="F132">
        <v>1</v>
      </c>
      <c r="G132" t="s">
        <v>129</v>
      </c>
      <c r="H132" t="s">
        <v>130</v>
      </c>
    </row>
    <row r="133" spans="1:8" x14ac:dyDescent="0.25">
      <c r="A133" t="s">
        <v>289</v>
      </c>
      <c r="B133" t="s">
        <v>292</v>
      </c>
      <c r="C133">
        <v>3.1</v>
      </c>
      <c r="D133">
        <v>0.01</v>
      </c>
      <c r="E133">
        <v>1E-4</v>
      </c>
      <c r="F133">
        <v>1</v>
      </c>
      <c r="G133" t="s">
        <v>97</v>
      </c>
      <c r="H133" t="s">
        <v>293</v>
      </c>
    </row>
    <row r="134" spans="1:8" x14ac:dyDescent="0.25">
      <c r="A134" t="s">
        <v>289</v>
      </c>
      <c r="B134" t="s">
        <v>294</v>
      </c>
      <c r="C134">
        <v>0.55000000000000004</v>
      </c>
      <c r="D134">
        <v>0.01</v>
      </c>
      <c r="E134">
        <v>1E-4</v>
      </c>
      <c r="F134">
        <v>1</v>
      </c>
      <c r="G134" t="s">
        <v>97</v>
      </c>
      <c r="H134" t="s">
        <v>293</v>
      </c>
    </row>
    <row r="135" spans="1:8" x14ac:dyDescent="0.25">
      <c r="A135" t="s">
        <v>295</v>
      </c>
      <c r="B135" t="s">
        <v>296</v>
      </c>
      <c r="C135">
        <v>0.04</v>
      </c>
      <c r="D135">
        <v>2.1999999999999999E-2</v>
      </c>
      <c r="E135">
        <v>1E-4</v>
      </c>
      <c r="F135">
        <v>1</v>
      </c>
      <c r="G135" t="s">
        <v>134</v>
      </c>
      <c r="H135" t="s">
        <v>139</v>
      </c>
    </row>
    <row r="136" spans="1:8" x14ac:dyDescent="0.25">
      <c r="A136" t="s">
        <v>297</v>
      </c>
      <c r="B136" t="s">
        <v>298</v>
      </c>
      <c r="C136">
        <v>0.23</v>
      </c>
      <c r="D136">
        <v>0.01</v>
      </c>
      <c r="E136">
        <v>1E-4</v>
      </c>
      <c r="F136">
        <v>1</v>
      </c>
      <c r="G136" t="s">
        <v>129</v>
      </c>
      <c r="H136" t="s">
        <v>130</v>
      </c>
    </row>
    <row r="137" spans="1:8" x14ac:dyDescent="0.25">
      <c r="A137" t="s">
        <v>299</v>
      </c>
      <c r="B137" t="s">
        <v>300</v>
      </c>
      <c r="C137">
        <v>1.1000000000000001</v>
      </c>
      <c r="D137">
        <v>1.0999999999999999E-2</v>
      </c>
      <c r="E137">
        <v>1E-4</v>
      </c>
      <c r="F137">
        <v>1</v>
      </c>
      <c r="G137" t="s">
        <v>129</v>
      </c>
      <c r="H137" t="s">
        <v>130</v>
      </c>
    </row>
    <row r="138" spans="1:8" x14ac:dyDescent="0.25">
      <c r="A138" t="s">
        <v>301</v>
      </c>
      <c r="B138" t="s">
        <v>302</v>
      </c>
      <c r="C138">
        <v>0.35</v>
      </c>
      <c r="D138">
        <v>1.4E-2</v>
      </c>
      <c r="E138">
        <v>1E-4</v>
      </c>
      <c r="F138">
        <v>1</v>
      </c>
      <c r="G138" t="s">
        <v>129</v>
      </c>
      <c r="H138" t="s">
        <v>130</v>
      </c>
    </row>
    <row r="139" spans="1:8" x14ac:dyDescent="0.25">
      <c r="A139" t="s">
        <v>303</v>
      </c>
      <c r="B139" t="s">
        <v>304</v>
      </c>
      <c r="C139">
        <v>11.8</v>
      </c>
      <c r="D139">
        <v>1.9E-2</v>
      </c>
      <c r="E139">
        <v>1E-4</v>
      </c>
      <c r="F139">
        <v>1</v>
      </c>
      <c r="G139" t="s">
        <v>129</v>
      </c>
      <c r="H139" t="s">
        <v>130</v>
      </c>
    </row>
    <row r="140" spans="1:8" x14ac:dyDescent="0.25">
      <c r="A140" t="s">
        <v>305</v>
      </c>
      <c r="B140" t="s">
        <v>306</v>
      </c>
      <c r="C140">
        <v>1.1000000000000001</v>
      </c>
      <c r="D140">
        <v>3.2000000000000001E-2</v>
      </c>
      <c r="E140">
        <v>1E-4</v>
      </c>
      <c r="F140">
        <v>1</v>
      </c>
      <c r="G140" t="s">
        <v>97</v>
      </c>
      <c r="H140" t="s">
        <v>307</v>
      </c>
    </row>
    <row r="141" spans="1:8" x14ac:dyDescent="0.25">
      <c r="A141" t="s">
        <v>308</v>
      </c>
      <c r="B141" t="s">
        <v>309</v>
      </c>
      <c r="C141">
        <v>23.6</v>
      </c>
      <c r="D141">
        <v>1.0999999999999999E-2</v>
      </c>
      <c r="E141">
        <v>1E-4</v>
      </c>
      <c r="F141">
        <v>1</v>
      </c>
      <c r="G141" t="s">
        <v>129</v>
      </c>
      <c r="H141" t="s">
        <v>130</v>
      </c>
    </row>
    <row r="142" spans="1:8" x14ac:dyDescent="0.25">
      <c r="A142" t="s">
        <v>310</v>
      </c>
      <c r="B142" t="s">
        <v>311</v>
      </c>
      <c r="C142">
        <v>11.8</v>
      </c>
      <c r="D142">
        <v>1.9E-2</v>
      </c>
      <c r="E142">
        <v>1E-4</v>
      </c>
      <c r="F142">
        <v>1</v>
      </c>
      <c r="G142" t="s">
        <v>129</v>
      </c>
      <c r="H142" t="s">
        <v>130</v>
      </c>
    </row>
    <row r="143" spans="1:8" x14ac:dyDescent="0.25">
      <c r="A143" t="s">
        <v>312</v>
      </c>
      <c r="B143" t="s">
        <v>313</v>
      </c>
      <c r="C143">
        <v>0.22</v>
      </c>
      <c r="D143">
        <v>0.01</v>
      </c>
      <c r="E143">
        <v>1E-4</v>
      </c>
      <c r="F143">
        <v>1</v>
      </c>
      <c r="G143" t="s">
        <v>129</v>
      </c>
      <c r="H143" t="s">
        <v>130</v>
      </c>
    </row>
    <row r="144" spans="1:8" x14ac:dyDescent="0.25">
      <c r="A144" t="s">
        <v>314</v>
      </c>
      <c r="B144" t="s">
        <v>315</v>
      </c>
      <c r="C144">
        <v>8.0000000000000002E-3</v>
      </c>
      <c r="D144">
        <v>0</v>
      </c>
      <c r="E144">
        <v>0</v>
      </c>
      <c r="F144">
        <v>1</v>
      </c>
      <c r="G144" t="s">
        <v>134</v>
      </c>
      <c r="H144" t="s">
        <v>316</v>
      </c>
    </row>
    <row r="145" spans="1:8" x14ac:dyDescent="0.25">
      <c r="A145" t="s">
        <v>317</v>
      </c>
      <c r="B145" t="s">
        <v>318</v>
      </c>
      <c r="C145">
        <v>3</v>
      </c>
      <c r="D145">
        <v>0</v>
      </c>
      <c r="E145">
        <v>0</v>
      </c>
      <c r="F145">
        <v>1</v>
      </c>
      <c r="G145" t="s">
        <v>319</v>
      </c>
      <c r="H145" t="s">
        <v>319</v>
      </c>
    </row>
    <row r="146" spans="1:8" x14ac:dyDescent="0.25">
      <c r="A146" t="s">
        <v>317</v>
      </c>
      <c r="B146" t="s">
        <v>320</v>
      </c>
      <c r="C146">
        <v>3.6</v>
      </c>
      <c r="D146">
        <v>0</v>
      </c>
      <c r="E146">
        <v>0</v>
      </c>
      <c r="F146">
        <v>1</v>
      </c>
      <c r="G146" t="s">
        <v>319</v>
      </c>
      <c r="H146" t="s">
        <v>319</v>
      </c>
    </row>
    <row r="147" spans="1:8" x14ac:dyDescent="0.25">
      <c r="A147" t="s">
        <v>321</v>
      </c>
      <c r="B147" t="s">
        <v>322</v>
      </c>
      <c r="C147">
        <v>0.65</v>
      </c>
      <c r="D147">
        <v>0.01</v>
      </c>
      <c r="E147">
        <v>1E-4</v>
      </c>
      <c r="F147">
        <v>1</v>
      </c>
      <c r="G147" t="s">
        <v>129</v>
      </c>
      <c r="H147" t="s">
        <v>130</v>
      </c>
    </row>
    <row r="148" spans="1:8" x14ac:dyDescent="0.25">
      <c r="A148" t="s">
        <v>321</v>
      </c>
      <c r="B148" t="s">
        <v>323</v>
      </c>
      <c r="C148">
        <v>0.04</v>
      </c>
      <c r="D148">
        <v>3.2000000000000001E-2</v>
      </c>
      <c r="E148">
        <v>1E-4</v>
      </c>
      <c r="F148">
        <v>1</v>
      </c>
      <c r="G148" t="s">
        <v>134</v>
      </c>
      <c r="H148" t="s">
        <v>139</v>
      </c>
    </row>
    <row r="149" spans="1:8" x14ac:dyDescent="0.25">
      <c r="A149" t="s">
        <v>324</v>
      </c>
      <c r="B149" t="s">
        <v>325</v>
      </c>
      <c r="C149">
        <v>11.8</v>
      </c>
      <c r="D149">
        <v>1.9E-2</v>
      </c>
      <c r="E149">
        <v>1E-4</v>
      </c>
      <c r="F149">
        <v>1</v>
      </c>
      <c r="G149" t="s">
        <v>129</v>
      </c>
      <c r="H149" t="s">
        <v>130</v>
      </c>
    </row>
    <row r="150" spans="1:8" x14ac:dyDescent="0.25">
      <c r="A150" t="s">
        <v>326</v>
      </c>
      <c r="B150" t="s">
        <v>327</v>
      </c>
      <c r="C150">
        <v>0.18</v>
      </c>
      <c r="D150">
        <v>0.01</v>
      </c>
      <c r="E150">
        <v>1E-4</v>
      </c>
      <c r="F150">
        <v>1</v>
      </c>
      <c r="G150" t="s">
        <v>129</v>
      </c>
      <c r="H150" t="s">
        <v>130</v>
      </c>
    </row>
    <row r="151" spans="1:8" x14ac:dyDescent="0.25">
      <c r="A151" t="s">
        <v>326</v>
      </c>
      <c r="B151" t="s">
        <v>328</v>
      </c>
      <c r="C151">
        <v>0.18</v>
      </c>
      <c r="D151">
        <v>0.01</v>
      </c>
      <c r="E151">
        <v>1E-4</v>
      </c>
      <c r="F151">
        <v>1</v>
      </c>
      <c r="G151" t="s">
        <v>129</v>
      </c>
      <c r="H151" t="s">
        <v>130</v>
      </c>
    </row>
    <row r="152" spans="1:8" x14ac:dyDescent="0.25">
      <c r="A152" t="s">
        <v>329</v>
      </c>
      <c r="B152" t="s">
        <v>330</v>
      </c>
      <c r="C152">
        <v>11.8</v>
      </c>
      <c r="D152">
        <v>1.9E-2</v>
      </c>
      <c r="E152">
        <v>1E-4</v>
      </c>
      <c r="F152">
        <v>1</v>
      </c>
      <c r="G152" t="s">
        <v>129</v>
      </c>
      <c r="H152" t="s">
        <v>130</v>
      </c>
    </row>
    <row r="153" spans="1:8" x14ac:dyDescent="0.25">
      <c r="A153" t="s">
        <v>329</v>
      </c>
      <c r="B153" t="s">
        <v>331</v>
      </c>
      <c r="C153">
        <v>23.6</v>
      </c>
      <c r="D153">
        <v>1.0999999999999999E-2</v>
      </c>
      <c r="E153">
        <v>1E-4</v>
      </c>
      <c r="F153">
        <v>1</v>
      </c>
      <c r="G153" t="s">
        <v>129</v>
      </c>
      <c r="H153" t="s">
        <v>130</v>
      </c>
    </row>
    <row r="154" spans="1:8" x14ac:dyDescent="0.25">
      <c r="A154" t="s">
        <v>332</v>
      </c>
      <c r="B154" t="s">
        <v>333</v>
      </c>
      <c r="C154">
        <v>0.35</v>
      </c>
      <c r="D154">
        <v>1.4E-2</v>
      </c>
      <c r="E154">
        <v>1E-4</v>
      </c>
      <c r="F154">
        <v>1</v>
      </c>
      <c r="G154" t="s">
        <v>129</v>
      </c>
      <c r="H154" t="s">
        <v>130</v>
      </c>
    </row>
    <row r="155" spans="1:8" x14ac:dyDescent="0.25">
      <c r="A155" t="s">
        <v>332</v>
      </c>
      <c r="B155" t="s">
        <v>334</v>
      </c>
      <c r="C155">
        <v>0.22</v>
      </c>
      <c r="D155">
        <v>1.4E-2</v>
      </c>
      <c r="E155">
        <v>1E-4</v>
      </c>
      <c r="F155">
        <v>1</v>
      </c>
      <c r="G155" t="s">
        <v>129</v>
      </c>
      <c r="H155" t="s">
        <v>130</v>
      </c>
    </row>
    <row r="156" spans="1:8" x14ac:dyDescent="0.25">
      <c r="A156" t="s">
        <v>335</v>
      </c>
      <c r="B156" t="s">
        <v>336</v>
      </c>
      <c r="C156">
        <v>0.08</v>
      </c>
      <c r="D156">
        <v>1.0999999999999999E-2</v>
      </c>
      <c r="E156">
        <v>1E-4</v>
      </c>
      <c r="F156">
        <v>1</v>
      </c>
      <c r="G156" t="s">
        <v>129</v>
      </c>
      <c r="H156" t="s">
        <v>130</v>
      </c>
    </row>
    <row r="157" spans="1:8" x14ac:dyDescent="0.25">
      <c r="A157" t="s">
        <v>337</v>
      </c>
      <c r="B157" t="s">
        <v>338</v>
      </c>
      <c r="C157">
        <v>11.8</v>
      </c>
      <c r="D157">
        <v>1.9E-2</v>
      </c>
      <c r="E157">
        <v>1E-4</v>
      </c>
      <c r="F157">
        <v>1</v>
      </c>
      <c r="G157" t="s">
        <v>129</v>
      </c>
      <c r="H157" t="s">
        <v>130</v>
      </c>
    </row>
    <row r="158" spans="1:8" x14ac:dyDescent="0.25">
      <c r="A158" t="s">
        <v>339</v>
      </c>
      <c r="B158" t="s">
        <v>340</v>
      </c>
      <c r="C158">
        <v>0.22</v>
      </c>
      <c r="D158">
        <v>1.0999999999999999E-2</v>
      </c>
      <c r="E158">
        <v>1E-4</v>
      </c>
      <c r="F158">
        <v>1</v>
      </c>
      <c r="G158" t="s">
        <v>129</v>
      </c>
      <c r="H158" t="s">
        <v>130</v>
      </c>
    </row>
    <row r="159" spans="1:8" x14ac:dyDescent="0.25">
      <c r="A159" t="s">
        <v>341</v>
      </c>
      <c r="B159" t="s">
        <v>342</v>
      </c>
      <c r="C159">
        <v>0.45</v>
      </c>
      <c r="D159">
        <v>0.01</v>
      </c>
      <c r="E159">
        <v>1E-4</v>
      </c>
      <c r="F159">
        <v>1</v>
      </c>
      <c r="G159" t="s">
        <v>129</v>
      </c>
      <c r="H159" t="s">
        <v>130</v>
      </c>
    </row>
    <row r="160" spans="1:8" x14ac:dyDescent="0.25">
      <c r="A160" t="s">
        <v>341</v>
      </c>
      <c r="B160" t="s">
        <v>343</v>
      </c>
      <c r="C160">
        <v>0.75</v>
      </c>
      <c r="D160">
        <v>0.01</v>
      </c>
      <c r="E160">
        <v>1E-4</v>
      </c>
      <c r="F160">
        <v>1</v>
      </c>
      <c r="G160" t="s">
        <v>97</v>
      </c>
      <c r="H160" t="s">
        <v>169</v>
      </c>
    </row>
    <row r="161" spans="1:8" x14ac:dyDescent="0.25">
      <c r="A161" t="s">
        <v>341</v>
      </c>
      <c r="B161" t="s">
        <v>344</v>
      </c>
      <c r="C161">
        <v>0.28999999999999998</v>
      </c>
      <c r="D161">
        <v>0.01</v>
      </c>
      <c r="E161">
        <v>1E-4</v>
      </c>
      <c r="F161">
        <v>1</v>
      </c>
      <c r="G161" t="s">
        <v>97</v>
      </c>
      <c r="H161" t="s">
        <v>182</v>
      </c>
    </row>
    <row r="162" spans="1:8" x14ac:dyDescent="0.25">
      <c r="A162" t="s">
        <v>341</v>
      </c>
      <c r="B162" t="s">
        <v>345</v>
      </c>
      <c r="C162">
        <v>0.5</v>
      </c>
      <c r="D162">
        <v>0.01</v>
      </c>
      <c r="E162">
        <v>1E-4</v>
      </c>
      <c r="F162">
        <v>1</v>
      </c>
      <c r="G162" t="s">
        <v>97</v>
      </c>
      <c r="H162" t="s">
        <v>182</v>
      </c>
    </row>
    <row r="163" spans="1:8" x14ac:dyDescent="0.25">
      <c r="A163" t="s">
        <v>341</v>
      </c>
      <c r="B163" t="s">
        <v>346</v>
      </c>
      <c r="C163">
        <v>0.45</v>
      </c>
      <c r="D163">
        <v>0.01</v>
      </c>
      <c r="E163">
        <v>1E-4</v>
      </c>
      <c r="F163">
        <v>1</v>
      </c>
      <c r="G163" t="s">
        <v>129</v>
      </c>
      <c r="H163" t="s">
        <v>130</v>
      </c>
    </row>
    <row r="164" spans="1:8" x14ac:dyDescent="0.25">
      <c r="A164" t="s">
        <v>347</v>
      </c>
      <c r="B164" t="s">
        <v>348</v>
      </c>
      <c r="C164">
        <v>0.05</v>
      </c>
      <c r="D164">
        <v>3.2000000000000001E-2</v>
      </c>
      <c r="E164">
        <v>1E-4</v>
      </c>
      <c r="F164">
        <v>1</v>
      </c>
      <c r="G164" t="s">
        <v>134</v>
      </c>
      <c r="H164" t="s">
        <v>139</v>
      </c>
    </row>
    <row r="167" spans="1:8" x14ac:dyDescent="0.25">
      <c r="A167" t="s">
        <v>165</v>
      </c>
    </row>
    <row r="168" spans="1:8" x14ac:dyDescent="0.25">
      <c r="A168" t="s">
        <v>349</v>
      </c>
    </row>
    <row r="169" spans="1:8" x14ac:dyDescent="0.25">
      <c r="A169" t="s">
        <v>350</v>
      </c>
    </row>
    <row r="170" spans="1:8" x14ac:dyDescent="0.25">
      <c r="A170" t="s">
        <v>351</v>
      </c>
    </row>
  </sheetData>
  <autoFilter ref="A28:H164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Rapport campagne</vt:lpstr>
      <vt:lpstr>listes</vt:lpstr>
      <vt:lpstr>'Rapport campagne'!Zone_d_impression</vt:lpstr>
    </vt:vector>
  </TitlesOfParts>
  <Company>SPGE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STAELENS</dc:creator>
  <cp:lastModifiedBy>FLORIN Nathalie</cp:lastModifiedBy>
  <dcterms:created xsi:type="dcterms:W3CDTF">2017-01-17T15:53:21Z</dcterms:created>
  <dcterms:modified xsi:type="dcterms:W3CDTF">2021-07-14T12:14:48Z</dcterms:modified>
</cp:coreProperties>
</file>